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3095" tabRatio="1000"/>
  </bookViews>
  <sheets>
    <sheet name="食堂设备明细表" sheetId="71" r:id="rId1"/>
    <sheet name="Sheet2" sheetId="73" r:id="rId2"/>
    <sheet name="个人办公语音识别系统" sheetId="15" state="hidden" r:id="rId3"/>
    <sheet name="文化展示" sheetId="17" state="hidden" r:id="rId4"/>
  </sheets>
  <definedNames>
    <definedName name="EQUIPMENT">#REF!</definedName>
    <definedName name="bbb">#REF!</definedName>
    <definedName name="aaaa">#REF!</definedName>
    <definedName name="EQUIPMENT" localSheetId="0">#REF!</definedName>
    <definedName name="bbb" localSheetId="0">#REF!</definedName>
    <definedName name="aaaa" localSheetId="0">#REF!</definedName>
  </definedNames>
  <calcPr calcId="144525"/>
</workbook>
</file>

<file path=xl/sharedStrings.xml><?xml version="1.0" encoding="utf-8"?>
<sst xmlns="http://schemas.openxmlformats.org/spreadsheetml/2006/main" count="202" uniqueCount="126">
  <si>
    <t>食堂需求设备明细表</t>
  </si>
  <si>
    <t>序号</t>
  </si>
  <si>
    <t>名称</t>
  </si>
  <si>
    <t>规格参数</t>
  </si>
  <si>
    <t>单位</t>
  </si>
  <si>
    <t>数量</t>
  </si>
  <si>
    <t>餐桌（4人）</t>
  </si>
  <si>
    <r>
      <rPr>
        <sz val="11"/>
        <color rgb="FF000000"/>
        <rFont val="方正仿宋_GBK"/>
        <charset val="134"/>
      </rPr>
      <t>1.规格（mm）：W1400*D850*H750, 允许±5mm的偏差；
2.材质：基材采用三胺板，经过高温、高压、防虫、防腐等处理，抗弯力强，不易变形，耐磨度、耐酸度、耐湿度符合标准；
3.提供E0级刨花板检测报告，检验依据：符合GB/T 15102-2017、GB/T 39600-2021、GB18580-2017，其中：静曲强度≥15MPa；弹性模量≥2100MPa；内胶合强度≥0.58MPa；2h吸水厚度膨胀率≤1.5%；表面耐香烟灼烧≥5级；表面耐污染腐蚀≥5级；握螺钉力，板面≥1200N、板边≥1000N；阻燃性，符合GB 20286-2006标准达到阻燃1级；甲醛释放量≤0.03mg/m</t>
    </r>
    <r>
      <rPr>
        <sz val="11"/>
        <color rgb="FF000000"/>
        <rFont val="方正书宋_GBK"/>
        <charset val="134"/>
      </rPr>
      <t>³</t>
    </r>
    <r>
      <rPr>
        <sz val="11"/>
        <color rgb="FF000000"/>
        <rFont val="方正仿宋_GBK"/>
        <charset val="134"/>
      </rPr>
      <t xml:space="preserve">；总挥发性有机化合物（TVOC）未检出。
4.贴面材料：桌面采用防火饰面，抗菌防霉，桌面厚度≥35(mm)；
5.封边：采用同色斜边收边；
6.提供封边条检测报告，检验依据：符合QB/T 4463-2013，其中：有害物质限量：塑料封边条-甲醛释放量、塑料封边条-氯乙烯单体、塑料封边条-塑料封边条-可迁移元素（可溶性重金属）铅、镉、铬、汞、砷、钡、锑、硒未检出；塑料封边条-邻苯二甲酸酯(DBP、BBP、DEHP 、DNOPDINP和DIDP)的总量未检出；塑料封边条-多溴联苯(PBB)未检出；塑料封边条-多溴联苯醚(PBDE)未检出；
</t>
    </r>
  </si>
  <si>
    <t>张</t>
  </si>
  <si>
    <t>餐椅</t>
  </si>
  <si>
    <r>
      <rPr>
        <sz val="11"/>
        <color rgb="FF000000"/>
        <rFont val="方正仿宋_GBK"/>
        <charset val="134"/>
      </rPr>
      <t>1.采用φ22*T2.0钢管制成,表面为静电喷粉工艺处理，经久耐磨；
2.提供静电喷涂粉末检测报告，检验依据：符合GB/T 3325-2017、HG/T 2006-2022、GB 6675.4-2014、GB/T 21866-2008标准，其中:附着力≤1；耐碱性（5%NaOH）200h，无异常；耐酸性（3%HCI）200h，无异常；涂膜外观正常；筛余物（125μm）全部通过；弯曲试验≤3mm；；耐盐雾性：（中性）200h 划痕处：单项锈蚀，≤2.0mm；未划痕区：无起泡、生锈、开裂、剥落等异常现象；总铅含量未检出；可溶性重金属含量(镉含量、铬含量、汞含量）均未检出；抗菌率＞99.98%。
3.靠背及坐垫为一次性发泡成型棉，外部黄牛皮，厚度1.1mm。
4.提供海绵检测报告，检验依据： 符合QB/T2280-2016、GB 17927.1-2011、 GB/T 10802-2023标准，其中泡沫塑料表观密度，座面≥42kg/m</t>
    </r>
    <r>
      <rPr>
        <sz val="11"/>
        <color rgb="FF000000"/>
        <rFont val="方正书宋_GBK"/>
        <charset val="134"/>
      </rPr>
      <t>³</t>
    </r>
    <r>
      <rPr>
        <sz val="11"/>
        <color rgb="FF000000"/>
        <rFont val="方正仿宋_GBK"/>
        <charset val="134"/>
      </rPr>
      <t>；65%/25%压陷比≥3.6 %；75%压缩永久变形≤1.8%；回弹率≥45%； 撕裂强度≥2.5 N/cm；干热老化后拉伸强度≥60kPa；湿热老化后拉伸强度≥58kPa；阻燃性能符合 GB 17927.1-2011 阻燃 I 级，通过香烟抗引燃特性试验； 甲醛释放量≤0.05mg/㎡ h；TVOC≤0.4mg/㎡ h。
5.皮质：真皮
6.提供牛皮革检测报告，检验依据：符合GB/T16799-2018、HJ507-2009、QB/T2709-2005，其中：pH≥5.5；游离甲醛未检出；挥发性有机物（VOC）未检出；产品中有害物质限值：含氯苯酚-五氯苯（PCP)、可萃取的重金属-六价铬(Cr</t>
    </r>
    <r>
      <rPr>
        <sz val="11"/>
        <color rgb="FF000000"/>
        <rFont val="Times New Roman"/>
        <charset val="134"/>
      </rPr>
      <t>⁶</t>
    </r>
    <r>
      <rPr>
        <sz val="11"/>
        <color rgb="FF000000"/>
        <rFont val="方正仿宋_GBK"/>
        <charset val="134"/>
      </rPr>
      <t>+）未检出；</t>
    </r>
  </si>
  <si>
    <t>热风循环消毒柜</t>
  </si>
  <si>
    <t>高温智控消毒柜
规格：L1320*W700*H1950
功率：220V/4.6KW
1.采用加厚不锈钢内外柜体, 整机全不锈钢板，六面整体加厚发泡保温节能效果更好。
2.机身边缘转折处圆滑处理，更显高端美观。
3.220V常规工作电压，使用场景无忧。
4.变频消毒更节能、延时循环功能有效提升发热管使用寿命30%。
5.升级使用304加热器件，防水、防锈经久耐用。
6.高端智能触摸控制屏，可定时、定温预约消毒、一键式启动操作简单。
7.采用工程学双连紧扣把手方便操作的同 时彻底解 决高温环境下磁吸消磁导致的关门故障。
▲8.所投产品PCB板符合GB4706.1-2005《家用和类似用途电器的安全 第1部分：通用要求》检验标准的检测“耐热和耐燃”项目，所检项目符合标准的要求。提供所投产品通过国家认可的第三方检测机构检测并获得CNAS和CMA标志的检测报告扫描件及网络查询截图加盖制造商公章佐证。</t>
  </si>
  <si>
    <t>台</t>
  </si>
  <si>
    <t>单通上掀门四门碗柜</t>
  </si>
  <si>
    <t>1.采用SUS304#不锈钢材质制作
2.柜身用1.0mm厚不锈钢板制作
3.门仔用1.0mm不锈钢板制作
4.双层吊轮门结构
5.配不锈钢重力脚
6.规格：1000±10%*500±10%*1800±10%mm</t>
  </si>
  <si>
    <t>开水器连挂墙架</t>
  </si>
  <si>
    <t>1.规格：450±10%*298±10%*728±10%mm
2.电压：380V
3.功率：9KW
4.容量：50L
5.水咀：2个
6.全304不锈钢材料制造，自动机械延时进水控制，保障使用100%开水，整体灌注聚氨酯发泡保温，高频不锈钢连接件焊接，全自动控制，缺水断电，防干烧保护系统</t>
  </si>
  <si>
    <t>洗地龙头</t>
  </si>
  <si>
    <t>1.外形尺寸∶ L=10m土5%
2.壳体为ST14冷轧板制成，支架为Q235钢制成，表面静电喷塑处理;
3.中心轴为硬度高不易磨损的特殊钢材; 
4.锰钢弹簧;
5.10米蓝色液压钢丝管，耐温95℃，承压300PSI;· 
6.接水口口径为1/2"外螺纹; 
▲7.所投产品水嘴通过技术条件须符合QB/T1334-2013《水嘴通用技术条件》相关要求。
产品生产厂家具有《质量管理体系认证证书》、《环境管理体系认证证书》、《职业健康安全管理体系认证证书》</t>
  </si>
  <si>
    <t>冷冻四门高身柜</t>
  </si>
  <si>
    <t>1.尺寸≥：1200±10%×750±10%×1960±10%mm（长、宽、高）、容积≥：916L、制冷方式：直冷
2.电压/频率：220V/50Hz、温度区间：-18～+5℃、功率≤：560W
3.制冷剂：采用环保型制冷剂R290，对臭氧层无破坏，更环保
4.材质：内外采用优质不锈钢制作，耐腐蚀、耐油污
5.发泡：环戊烷绿色环保发泡剂，厚度为50mm的高密度发泡层，保温效果更好
6.温控器：电子温控器精准显示控制温度，检测到系统故障时，具有多种保护和报警方式
7.铰链：门体自动回归及可悬停
8.门封：可拆卸门封，清洁更换更方便
9.压缩机：采用国内知名品牌压缩机，性能稳定，高效节能，使用寿命长
▲10.依据GB 26920.2-2015 《自携冷凝机组商用冷柜能效限定值及能效等级》，所投标产品具备在4级气候类型运行能力，整机配电功率≤560W/220v，通过毛细血管节流，总有效容积≥916L；</t>
  </si>
  <si>
    <t>电磁单头大炒炉</t>
  </si>
  <si>
    <t xml:space="preserve">规格：1100±10%*1200±10%*800±10%+400±10%mm
功率： 25KW/380V 
用料说明：不锈钢304#
1.采用优质SUS304不锈钢板材，面板厚≥1.2mm，侧板厚≥0.9mm，
2.（1）国家专利线盘，加热区域最大化，火力更均匀；(2)全密封机箱，三重立体防辐射屏蔽设计，防油污、水及虫侵蚀；（3）流线型线圈盘散热风道，防水风机抽风和送风相结合，散热更充分，机器寿命更长；（4）自行研发的脚动式磁感开关，8档360度旋转档位火力调节，加热温度区间更精细，更方便厨师掌控火候；                                                                              
▲3.产品依据 GB 40876-2021《商用电能效限定值及能效等级》的判定原则，产品能效等级为1级（并且能效值≥95%以上、噪音值≤51）及节能环保认证证书； 提供所投产品通过国家认可的第三方检测机构检测并获得CNAS和CMA标志的检测报告扫描件加盖制造商公章佐证。 </t>
  </si>
  <si>
    <t>厨房灭火装置</t>
  </si>
  <si>
    <t xml:space="preserve">双瓶组控制箱尺寸：690*222*630mm，功率：32W；
结构类型：悬挂式，动作温度（℃）：180±3；
主要配件：驱动瓶、药剂罐、水流控制阀、感温装置、控制箱、食用油专用灭火药剂及释放机构等，材料全部采用不锈钢、铜及少量合金铝，并经过防腐处理；
工作原理：采用机械、电控相结合传动，全天候 24 小时监控，可连接消防报警系统，火情发生后，灭火装置自动启动扑灭火焰，在灭火时声光报警、打开水流阀同时进行设有机械应急启动装置，当手动、自动启动不成功时使用；
灭火剂名称：食用油专用灭火药剂，重量：14.5*2Kg，灭火时间：≤1.8S，喷射时间：≥26S，喷射延迟时间：≤3S；
该药剂无毒、无污染、易清洗，同时灭火装置需满足以下要求：
1.具有水冷却功能，在灭火剂完全喷射后，水流联动阀立即启动；
2.提供应急管理部颁发的消防产品认证证书；
3.具有自动启动、手动启动、机械启动功能，且不会复燃，能提供消防中控信号及燃气切断功能信号；
▲4.充装灭火剂的药剂瓶通过恒定湿热试验，应符合GB/T 2423.3-2016环境试验检测标准，并带有CNAS标志；
▲5.食用油专用灭火药剂满足环保要求，通过生物降解性试验。降解指标：60天内总生物降解率达到≥77%，应符合GB/T27857-2011 生物降解性检测依据，并带有CMA标志;
</t>
  </si>
  <si>
    <t>套</t>
  </si>
  <si>
    <t>电磁四头煲仔炉</t>
  </si>
  <si>
    <t xml:space="preserve">规格：700±10%*800±10%*800±10%+150±10%mm
功率：3.5*4KW/380V 
用料说明：不锈钢304#
1.采用优质SUS304不锈钢板材，面板厚≥1.2mm，侧板厚≥0.9mm，
2.（1）国家专利线盘，加热区域最大化，火力更均匀；(2)全密封机箱，三重立体防辐射屏蔽设计，防油污、水及虫侵蚀；（3）流线型线圈盘散热风道，防水风机抽风和送风相结合，散热更充分，机器寿命更长；（4）自行研发的脚动式磁感开关，8档360度旋转档位火力调节，加热温度区间更精细，更方便厨师掌控火候； 
▲3.产品整机依据GB/T 2423.3-2016《环境试验 第2部分:试验方法 试验 Cab:恒定湿热试验》在温度:65℃士2℃湿度:85%士3的环境中试验且试验时间≥720H，试验后，样品外观正常(无生锈，无变形)，通电后能正常运行。提供所投产品通过国家认可的第三方检测机构检测并获得CNAS和CMA标志的检测报告扫描件及网络查询截图加盖制造商公章佐证。                                                                                                                    </t>
  </si>
  <si>
    <t>三门海鲜蒸柜(电热)</t>
  </si>
  <si>
    <t>1.采用SUS304#不锈钢材质制作
2.柜主力架用1.5mm厚不锈钢板制作
3.门板用1.2mm不锈钢板制作
4.内胆和侧板用1.0mm钢板制作
5.水胆用1.5mm厚不锈钢制作
6.配φ51可调螺丝脚（不含蒸盘）
7.功率：30kw
8.规格：900±10%*900±10%*1850±10%mm</t>
  </si>
  <si>
    <t>电磁单头高背矮汤炉</t>
  </si>
  <si>
    <t xml:space="preserve">规格：650±10%*700±10%*500±10%+700±10%mm
功率： 15KW/380V 
用料说明：不锈钢304#
1.采用优质SUS304不锈钢板材，面板厚≥1.2mm，侧板厚≥0.9mm，
2.（1）国家专利线盘，加热区域最大化，火力更均匀；(2)全密封机箱，三重立体防辐射屏蔽设计，防油污、水及虫侵蚀；（3）流线型线圈盘散热风道，防水风机抽风和送风相结合，散热更充分，机器寿命更长；（4）自行研发的脚动式磁感开关，8档360度旋转档位火力调节，加热温度区间更精细，更方便厨师掌控火候；
▲3.产品依据 GB 40876-2021《商用电能效限定值及能效等级》的判定原则，产品能效等级为1级（并且能效值≥92%以上、噪音值≤61）及节能环保认证证书； 提供所投产品通过国家认可的第三方检测机构检测并获得CNAS和CMA标志的检测报告扫描件加盖制造商公章佐证。  
</t>
  </si>
  <si>
    <t>油烟净化一体机带静电</t>
  </si>
  <si>
    <r>
      <rPr>
        <sz val="11"/>
        <rFont val="方正仿宋_GBK"/>
        <charset val="134"/>
      </rPr>
      <t>规格：2200±10%*1300±10%*1000±10%mm
1.电子静电净烟原理，不锈钢电离器，使气体离子化，强电场使颗粒物带电，成为带电颗粒。
2.铝合金集成器使粒子撞击至收集电板而立即被收集电极吸附。
3.能有效收集大于0.1微米的颗粒。
4.UV除味处理，油烟经过UV灯管时，形成小的油脂分子，油烟中的油被光解氧化，烟道中的异味也大部分去除。
5.设备采用顶部散热、隔热方式。可达到油烟、粉尘、高温、雨水都进入不了控制箱，增加电源及电器原件使用寿命。
6.高压电源的电压电流可独立自动控制、调节，并且使用范围宽不会跟随输入电压变，电场使用一段时间过后，也可以保证电压不变、净化效果稳定。
7.处理风量（m</t>
    </r>
    <r>
      <rPr>
        <sz val="11"/>
        <rFont val="方正书宋_GBK"/>
        <charset val="134"/>
      </rPr>
      <t>³</t>
    </r>
    <r>
      <rPr>
        <sz val="11"/>
        <rFont val="方正仿宋_GBK"/>
        <charset val="134"/>
      </rPr>
      <t>/h）Q≧4000，电源3相380V/50HZ，装机容量2.4KW. 材质采用201#-1.2mm优质不锈钢板，配高效紫外线灯管120W，产生臭氧和紫外线无异味。
8.高效不粘动态屏蔽盘强力滤油，寿命长，效果好。
9.采用智能控制触摸面板逐级启动，实时显示各级净化运行状态。
10.收集、净化、输送集于一体，占用空间小提升空间使用率，噪音低。
▲11.产品依据国家标准，HJ/T 62-2001、HJ 38-2017检测，油烟净化效率≥98.5%，折算为基准排风量时的额定风量下油烟排放浓度≤0.13mg/m</t>
    </r>
    <r>
      <rPr>
        <sz val="11"/>
        <rFont val="方正书宋_GBK"/>
        <charset val="134"/>
      </rPr>
      <t>³</t>
    </r>
    <r>
      <rPr>
        <sz val="11"/>
        <rFont val="方正仿宋_GBK"/>
        <charset val="134"/>
      </rPr>
      <t>，设备本体漏风率≤1.8%，设备本体阻力≤30Pa, 两极板之间的绝缘电阻≥550MΩ，折算为基准排风量时的额定风量下颗粒物排放浓度≤0.9mg/m</t>
    </r>
    <r>
      <rPr>
        <sz val="11"/>
        <rFont val="方正书宋_GBK"/>
        <charset val="134"/>
      </rPr>
      <t>³</t>
    </r>
    <r>
      <rPr>
        <sz val="11"/>
        <rFont val="方正仿宋_GBK"/>
        <charset val="134"/>
      </rPr>
      <t>，折算为基准排风量时的额定风量下非甲烷总烃排放浓度≤0.98mg/m</t>
    </r>
    <r>
      <rPr>
        <sz val="11"/>
        <rFont val="方正书宋_GBK"/>
        <charset val="134"/>
      </rPr>
      <t>³</t>
    </r>
    <r>
      <rPr>
        <sz val="11"/>
        <rFont val="方正仿宋_GBK"/>
        <charset val="134"/>
      </rPr>
      <t>。提带CMA标志检测报告复印件并加盖生产厂家公章。</t>
    </r>
  </si>
  <si>
    <r>
      <rPr>
        <sz val="11"/>
        <rFont val="方正仿宋_GBK"/>
        <charset val="134"/>
      </rPr>
      <t>规格：2000+10%*1100+10%*1000+10%mm
1.电子静电净烟原理，不锈钢电离器，使气体离子化，强电场使颗粒物带电，成为带电颗粒。
2.铝合金集成器使粒子撞击至收集电板而立即被收集电极吸附。
3.能有效收集大于0.1微米的颗粒。
4.UV除味处理，油烟经过UV灯管时，形成小的油脂分子，油烟中的油被光解氧化，烟道中的异味也大部分去除。
5.设备采用顶部散热、隔热方式。可达到油烟、粉尘、高温、雨水都进入不了控制箱，增加电源及电器原件使用寿命。
6.高压电源的电压电流可独立自动控制、调节，并且使用范围宽不会跟随输入电压变，电场使用一段时间过后，也可以保证电压不变、净化效果稳定。
7.处理风量（m</t>
    </r>
    <r>
      <rPr>
        <sz val="11"/>
        <rFont val="方正书宋_GBK"/>
        <charset val="134"/>
      </rPr>
      <t>³</t>
    </r>
    <r>
      <rPr>
        <sz val="11"/>
        <rFont val="方正仿宋_GBK"/>
        <charset val="134"/>
      </rPr>
      <t>/h）Q≧4000，电源3相380V/50HZ，装机容量2.4KW. 材质采用201#-1.2mm优质不锈钢板，配高效紫外线灯管120W，产生臭氧和紫外线无异味。
8.高效不粘动态屏蔽盘强力滤油，寿命长，效果好。
9.采用智能控制触摸面板逐级启动，实时显示各级净化运行状态。
10.收集、净化、输送集于一体，占用空间小提升空间使用率，噪音低。
11.产品依据HJ/T 62-2001《饮食业油烟净化设备技术要求及检测技术规范(试行)》、CCAEPI-RG-Q-015-202I《环保产品认证实施规则餐饮业油烟净化设备》、HJ 1077-2019固定污染源废气油烟和油雾的测定红外分光光度法标准的CCEP中环协认证检测报告且检测结论为符合要求。</t>
    </r>
  </si>
  <si>
    <t>面粉车</t>
  </si>
  <si>
    <t>1.采用SUS304#不锈钢材质制作
2.车身用1.2mm厚不锈钢板制作
3.配活动脚轮；
4.规格：500±10%*525±10%*500±10%mm</t>
  </si>
  <si>
    <t>揭盖式洗碗机</t>
  </si>
  <si>
    <t>规格：690+10%*725+10%*1505+10%mm
加热方式：电加热
洗涤量：60筐/小时
功能段：清洗+漂洗
洗碗机清洗后的餐具卫生指标和残留细菌指标要求达到国家食品卫生标准和规范的要求。
具体的性能及参数：
1.电子控制面板、数码显示温度、一键开机、关机、故障代码显示等。
2.操作简单只需关上操作杆即可清洗，操作结束后，3个方向均可将门打开
3.清洗水箱时，无需拆卸洗碗固定架，只需将洗碗固定架向上一提，即可清洗水箱
4.洗涤时间可根据用户碗碟的洁净程度调节洗涤周期
5.耗水量：350-400L/小时
6.最大清洗高度:400mm
7.PTC加热
电加热功率：380V，8.6KW
▲8.所投洗碗机须提供权威检测机构出具的：依据GB 14934-2016、GB4789.4-2016、GB/T 5750.11-2006/1.1、GB/T 5750.4-2006/10.1 标准，对洗碗机清洗的碗碟分别进行大肠菌群、沙门氏菌、游离余氯、阴离子合成洗涤剂 （以十二烷基苯磺酸钠计）检测，检测结果为符合的检测报告（检测报告上须体现CMA,CNAS”标识）</t>
  </si>
  <si>
    <t>抽气罩</t>
  </si>
  <si>
    <t>1.规格：800±10%*900±10%*460±10%
2.整体采用不锈钢材质制作
3.烟罩壳体用1.2mm厚不锈钢板制作</t>
  </si>
  <si>
    <t>1.外形尺寸∶ L=10m土5%
2.壳体为ST14冷轧板制成，支架为Q235钢制成，表面静电喷塑处理;
3.中心轴为硬度高不易磨损的特殊钢材; 
4.锰钢弹簧;
5.10米蓝色液压钢丝管，耐温95℃，承压300PSI;· 
6.接水口口径为1/2"外螺纹; .
▲7.所投产品水嘴通过技术条件须符合QB/T1334-2013《水嘴通用技术条件》相关要求。
▲8.产品生产厂家具有《质量管理体系认证证书》、《环境管理体系认证证书》、《职业健康安全管理体系认证证书》</t>
  </si>
  <si>
    <t>灭蝇灯</t>
  </si>
  <si>
    <t xml:space="preserve">1.电压：220V
2.功率：≥30W
3.尺寸：≥500*120*290mm
4.覆盖面积≥80㎡
5.外壳ABS防阻燃材料，插座带3C
6.灯外壳采用铝合金材料组合而成，灯具有高压网、在高压网的外面加一层护网隔开。耗电低，无气味，无镭射。
▲7.灭蝇灯主板依据GB/T2423.16-2022环境试验第2部分：试验方法试验J和导则，在放大50倍下，没有发现明显有黑曲霉、绿色木霉、绳状青霉，达到1级及以下
</t>
  </si>
  <si>
    <t>四层平板货架</t>
  </si>
  <si>
    <t>1.采用SUS304#不锈钢材质制作
2.管架用30*30mm不锈钢方通制作
3.层板用1.0mm不锈钢板制作
4.配螺丝脚
5.规格：1000±10%*500±10%*1500±10%mm</t>
  </si>
  <si>
    <t>压面机</t>
  </si>
  <si>
    <t>1.电压：220v
2.功率：1.5kw
3.生产能力：25-30kg/h
4.压辊转速：55r/min
5.规格：450±10%*360±10%*1040±10%mm</t>
  </si>
  <si>
    <t>搅拌机</t>
  </si>
  <si>
    <t>1.电压：380v
2.规格：610±10%*530±10%*1020±10%mm
3.功率：1.5kw
4.料桶容积30L
5.和面量：10kg
6.搅拌转速：65/102*296r/min
7.整机重量：168kg</t>
  </si>
  <si>
    <t>烤箱带发酵箱</t>
  </si>
  <si>
    <t>1.电压功率：380V/15.4KW
2.温度范围：室温~300℃
3.时间范围：0-99min
4.烤盘尺寸：400*600mm
5.内部尺寸：870*670*230mm
6.烘烤尺寸：870*670*230mm
7.重量：246kg，全不锈钢机身，多面散热，强化钢化玻璃门，耐高温照明灯，耐高温防烫把手，高敏感感温探头，万向滑轮
8.规格：1210±10%*815±10%*1725±10%mm</t>
  </si>
  <si>
    <t>烙饼机</t>
  </si>
  <si>
    <t>1.电压功率：380v/4.5kw，
2.炉盘直径550mm，
3.内设隔热保温层
4.760±10%*640±10%*770±10%mm</t>
  </si>
  <si>
    <t>1.采用SUS304#不锈钢材质制作
2.管架用30*30mm不锈钢方通制作
3.层板用1.0mm不锈钢板制作
4.配螺丝脚
5.规格：900±10%*500±10%*1500±10%mm</t>
  </si>
  <si>
    <t>自助餐炉</t>
  </si>
  <si>
    <t>1.容量：配2/3*65mm/5.5升食物盆
2.功率：900W</t>
  </si>
  <si>
    <t>保温汤锅</t>
  </si>
  <si>
    <t>1.容量：10升汤桶
2.功率：900W</t>
  </si>
  <si>
    <t>收碗车</t>
  </si>
  <si>
    <t>1.采用SUS304#不锈钢材质制作
2.层板用1.5mm厚不锈钢板制作
3.配4寸万向带刹轮
4.规格：1000±10%*600±10%*900±10%mm</t>
  </si>
  <si>
    <t>收餐柜车</t>
  </si>
  <si>
    <t>1.采用SUS304#不锈钢材质制作
2.台面板用1.5mm厚不锈钢板制作
3.其他板用1.0mm厚不锈钢板制作
4.门板用1.0mm厚不锈钢板制作
5.配不锈钢重力脚
6.规格：500±10%*600±10%*800±10%mm</t>
  </si>
  <si>
    <t>1.采用SUS304#不锈钢材质制作
2.管架用30*30mm不锈钢方通制作
3.层板用1.0mm不锈钢板制作
4.配螺丝脚
5.规格：1300±10%*500±10%*1500±10%mm</t>
  </si>
  <si>
    <t>1.采用SUS304#不锈钢材质制作
2.管架用30*30mm不锈钢方通制作
3.层板用1.0mm不锈钢板制作
4.配螺丝脚
5.规格：1500±10%*500±10%*1500±10%mm</t>
  </si>
  <si>
    <t>1.采用SUS304#不锈钢材质制作
2.管架用30*30mm不锈钢方通制作
3.层板用1.0mm不锈钢板制作
4.配螺丝脚
5.规格：1400±10%*500±10%*1500±10%mm</t>
  </si>
  <si>
    <t>1.采用SUS304#不锈钢材质制作
2.管架用30*30mm不锈钢方通制作
3.层板用1.0mm不锈钢板制作
4.配螺丝脚
5.规格：800±10%*500±10%*1500±10%mm</t>
  </si>
  <si>
    <t>项目名称</t>
  </si>
  <si>
    <t>规格</t>
  </si>
  <si>
    <t>预算数</t>
  </si>
  <si>
    <t>备注</t>
  </si>
  <si>
    <t>单价</t>
  </si>
  <si>
    <t>合计</t>
  </si>
  <si>
    <t>（一）</t>
  </si>
  <si>
    <t>办公语音识别运算系统</t>
  </si>
  <si>
    <t>语音识别引擎</t>
  </si>
  <si>
    <t>1 、部署在院内服务端的智能中文连续语音识别转写引擎，实现对普通话连续语音的实时转写，并提供对已转写文字的后处理 及字音同步对齐能力；
2、普通话转写指标：安静环境下的标准普通话转写正确率≥95%；</t>
  </si>
  <si>
    <t>语音转写服务器</t>
  </si>
  <si>
    <t>1、品牌要求：国产品牌设备；
2、要求能够满足语音识别引擎平台的部署要求；
3、内存：不少于 128G DDR4；
4、磁盘：不少于 1T HDD；
5、网卡:4 千兆电口；
6、RAID 卡：支持 0，1，10，5，50；
7、电源模块：满配冗余热插拔电源，并提供配套的电源连
接线；
8、风扇：满配冗余风扇,支持单风扇失效，风扇支持热插拔。</t>
  </si>
  <si>
    <t>（二）</t>
  </si>
  <si>
    <t>个人终端</t>
  </si>
  <si>
    <t>语音输入软件</t>
  </si>
  <si>
    <t>语音输入法</t>
  </si>
  <si>
    <t>语音助手终端</t>
  </si>
  <si>
    <t>采用单指向信话筒
USB接口
内置降噪处理</t>
  </si>
  <si>
    <t>总价</t>
  </si>
  <si>
    <t>VR法庭系统</t>
  </si>
  <si>
    <t xml:space="preserve">专业级全景直播相机 </t>
  </si>
  <si>
    <t>Live 3D 6K  3840x3840  编码：.H264/.H265 HEVC高压缩比编码   帧率：1-30fps可选 最大支持30fps</t>
  </si>
  <si>
    <t xml:space="preserve">服务器主机 </t>
  </si>
  <si>
    <t xml:space="preserve">i7 +16g+256G SSD+450W电源+显示 </t>
  </si>
  <si>
    <t xml:space="preserve">三角架 </t>
  </si>
  <si>
    <t xml:space="preserve">碳纤维三脚架套装，含云台快装板，可拆单脚可反折，旅行便携碳素三角架 25CM </t>
  </si>
  <si>
    <t xml:space="preserve">直播服务器 </t>
  </si>
  <si>
    <t xml:space="preserve"> 软件性能稳定，延时低于3秒，可无限扩展观看人数 </t>
  </si>
  <si>
    <t xml:space="preserve">授权 </t>
  </si>
  <si>
    <t xml:space="preserve">授权保证 </t>
  </si>
  <si>
    <t xml:space="preserve">专业录音设备 </t>
  </si>
  <si>
    <t xml:space="preserve">外置录音更清晰 高质量话筒  四种拾音模式：MS Stereo、X/Y Stereo、2通道和4通道环 绕声模 </t>
  </si>
  <si>
    <t xml:space="preserve">企业级路由器 </t>
  </si>
  <si>
    <t xml:space="preserve">千兆带机量200 vpn 无线 </t>
  </si>
  <si>
    <t xml:space="preserve">一体机播放端 </t>
  </si>
  <si>
    <t xml:space="preserve">定制2K屏幕，分辨率2560*1440，视场角96度，近视调节功能0-800° </t>
  </si>
  <si>
    <t>头戴式耳机</t>
  </si>
  <si>
    <t>频响：20-20KHz
3.5毫米音频接口</t>
  </si>
  <si>
    <t>个</t>
  </si>
  <si>
    <t>同步多媒体播放终端</t>
  </si>
  <si>
    <t>最高支持7680x2160或3840x4320分辨率向下兼容</t>
  </si>
  <si>
    <t>模拟庭审影片</t>
  </si>
  <si>
    <t>VR录制模拟现场庭审，含字幕、互动特效、场景说明等</t>
  </si>
  <si>
    <t>项</t>
  </si>
  <si>
    <t>液晶电视</t>
  </si>
  <si>
    <t>65寸OLED壁纸电视3.6mm，屏体与机身分离，完全贴附在墙面</t>
  </si>
  <si>
    <t>文化展示屏</t>
  </si>
  <si>
    <t>透明屏</t>
  </si>
  <si>
    <t>55寸
背光：无（像素自发光）
HDMI：3个
AV：1个
模拟信号DTMB：1个
USB：2个
以太网：1个
光纤：1个</t>
  </si>
  <si>
    <t>投影机</t>
  </si>
  <si>
    <t>3500流明
对比度14000:1
6点手指+2点互动笔灵敏互动</t>
  </si>
  <si>
    <t>投影膜</t>
  </si>
  <si>
    <t>高亮投影膜</t>
  </si>
  <si>
    <t>播放终端</t>
  </si>
  <si>
    <t>支持高清输出</t>
  </si>
  <si>
    <t>文化展示多媒体集中管理系统</t>
  </si>
  <si>
    <t>支持主机开关机、外接开关信号控制；
支持大屏程序切换、图片/视频播放控制；
支持后台操作管理，平板远程控制。
支持多媒体上传、存储、排序、播放</t>
  </si>
  <si>
    <t>总计</t>
  </si>
</sst>
</file>

<file path=xl/styles.xml><?xml version="1.0" encoding="utf-8"?>
<styleSheet xmlns="http://schemas.openxmlformats.org/spreadsheetml/2006/main">
  <numFmts count="16">
    <numFmt numFmtId="176" formatCode="0.00_ "/>
    <numFmt numFmtId="177" formatCode="0.00_);[Red]\(0.00\)"/>
    <numFmt numFmtId="178" formatCode="_ &quot;\&quot;* #,##0.00_ ;_ &quot;\&quot;* &quot;\&quot;&quot;\&quot;&quot;\&quot;&quot;\&quot;&quot;\&quot;&quot;\&quot;&quot;\&quot;&quot;\&quot;&quot;\&quot;&quot;\&quot;&quot;\&quot;&quot;\&quot;&quot;\&quot;&quot;\&quot;&quot;\&quot;&quot;\&quot;&quot;\&quot;&quot;\&quot;&quot;\&quot;&quot;\&quot;&quot;\&quot;&quot;\&quot;&quot;\&quot;\-#,##0.00_ ;_ &quot;\&quot;* &quot;-&quot;??_ ;_ @_ "/>
    <numFmt numFmtId="179" formatCode="0_);[Red]\(0\)"/>
    <numFmt numFmtId="180" formatCode="&quot;\&quot;#,##0.00;[Red]&quot;\&quot;&quot;\&quot;&quot;\&quot;&quot;\&quot;&quot;\&quot;&quot;\&quot;&quot;\&quot;&quot;\&quot;&quot;\&quot;\-#,##0.00"/>
    <numFmt numFmtId="42" formatCode="_ &quot;￥&quot;* #,##0_ ;_ &quot;￥&quot;* \-#,##0_ ;_ &quot;￥&quot;* &quot;-&quot;_ ;_ @_ "/>
    <numFmt numFmtId="181" formatCode="&quot;$&quot;#,##0.00_);[Red]\(&quot;$&quot;#,##0.00\)"/>
    <numFmt numFmtId="182" formatCode="0_ "/>
    <numFmt numFmtId="43" formatCode="_ * #,##0.00_ ;_ * \-#,##0.00_ ;_ * &quot;-&quot;??_ ;_ @_ "/>
    <numFmt numFmtId="183" formatCode="_-* #,##0.00_-;_-* #,##0.00\-;_-* &quot;-&quot;??_-;_-@_-"/>
    <numFmt numFmtId="184" formatCode="[DBNum2][$-804]General"/>
    <numFmt numFmtId="185" formatCode="[=0]\-;General"/>
    <numFmt numFmtId="44" formatCode="_ &quot;￥&quot;* #,##0.00_ ;_ &quot;￥&quot;* \-#,##0.00_ ;_ &quot;￥&quot;* &quot;-&quot;??_ ;_ @_ "/>
    <numFmt numFmtId="41" formatCode="_ * #,##0_ ;_ * \-#,##0_ ;_ * &quot;-&quot;_ ;_ @_ "/>
    <numFmt numFmtId="186" formatCode="_ * #,##0_ ;_ * &quot;\&quot;&quot;\&quot;&quot;\&quot;&quot;\&quot;&quot;\&quot;&quot;\&quot;&quot;\&quot;&quot;\&quot;\-#,##0_ ;_ * &quot;-&quot;_ ;_ @_ "/>
    <numFmt numFmtId="187" formatCode="_ \¥* #,##0.00_ ;_ \¥* \-#,##0.00_ ;_ \¥* &quot;-&quot;??_ ;_ @_ "/>
  </numFmts>
  <fonts count="52">
    <font>
      <sz val="11"/>
      <color theme="1"/>
      <name val="宋体"/>
      <charset val="134"/>
      <scheme val="minor"/>
    </font>
    <font>
      <b/>
      <sz val="10"/>
      <name val="宋体"/>
      <charset val="134"/>
    </font>
    <font>
      <sz val="10"/>
      <color theme="1"/>
      <name val="宋体"/>
      <charset val="134"/>
      <scheme val="minor"/>
    </font>
    <font>
      <sz val="10"/>
      <name val="宋体"/>
      <charset val="134"/>
    </font>
    <font>
      <sz val="10"/>
      <color theme="1"/>
      <name val="宋体"/>
      <charset val="134"/>
    </font>
    <font>
      <b/>
      <sz val="20"/>
      <color rgb="FF000000"/>
      <name val="宋体"/>
      <charset val="134"/>
    </font>
    <font>
      <sz val="11"/>
      <color rgb="FF000000"/>
      <name val="方正仿宋_GBK"/>
      <charset val="134"/>
    </font>
    <font>
      <sz val="11"/>
      <name val="方正仿宋_GBK"/>
      <charset val="134"/>
    </font>
    <font>
      <sz val="10"/>
      <color indexed="8"/>
      <name val="宋体"/>
      <charset val="134"/>
      <scheme val="minor"/>
    </font>
    <font>
      <u/>
      <sz val="10"/>
      <color theme="10"/>
      <name val="宋体"/>
      <charset val="134"/>
    </font>
    <font>
      <sz val="12"/>
      <name val="宋体"/>
      <charset val="134"/>
    </font>
    <font>
      <sz val="11"/>
      <color theme="0"/>
      <name val="宋体"/>
      <charset val="0"/>
      <scheme val="minor"/>
    </font>
    <font>
      <sz val="8"/>
      <name val="MS Sans Serif"/>
      <charset val="134"/>
    </font>
    <font>
      <sz val="11"/>
      <color theme="1"/>
      <name val="Tahoma"/>
      <charset val="134"/>
    </font>
    <font>
      <sz val="12"/>
      <name val="Times New Roman"/>
      <charset val="0"/>
    </font>
    <font>
      <u/>
      <sz val="12"/>
      <color indexed="12"/>
      <name val="宋体"/>
      <charset val="134"/>
    </font>
    <font>
      <sz val="11"/>
      <color theme="1"/>
      <name val="宋体"/>
      <charset val="0"/>
      <scheme val="minor"/>
    </font>
    <font>
      <b/>
      <sz val="12"/>
      <name val="Arial"/>
      <charset val="134"/>
    </font>
    <font>
      <b/>
      <sz val="18"/>
      <color theme="3"/>
      <name val="宋体"/>
      <charset val="134"/>
      <scheme val="minor"/>
    </font>
    <font>
      <sz val="10"/>
      <name val="Helv"/>
      <charset val="134"/>
    </font>
    <font>
      <b/>
      <sz val="11"/>
      <color theme="3"/>
      <name val="宋体"/>
      <charset val="134"/>
      <scheme val="minor"/>
    </font>
    <font>
      <u/>
      <sz val="11"/>
      <color rgb="FF0000FF"/>
      <name val="宋体"/>
      <charset val="0"/>
      <scheme val="minor"/>
    </font>
    <font>
      <sz val="11"/>
      <color rgb="FF9C6500"/>
      <name val="宋体"/>
      <charset val="0"/>
      <scheme val="minor"/>
    </font>
    <font>
      <sz val="10"/>
      <name val="Arial"/>
      <charset val="134"/>
    </font>
    <font>
      <sz val="12"/>
      <name val="Times New Roman"/>
      <charset val="134"/>
    </font>
    <font>
      <b/>
      <sz val="8"/>
      <color indexed="8"/>
      <name val="Helv"/>
      <charset val="134"/>
    </font>
    <font>
      <sz val="10"/>
      <color indexed="16"/>
      <name val="MS Serif"/>
      <charset val="134"/>
    </font>
    <font>
      <sz val="8"/>
      <name val="Arial"/>
      <charset val="134"/>
    </font>
    <font>
      <b/>
      <sz val="11"/>
      <color rgb="FFFA7D00"/>
      <name val="宋体"/>
      <charset val="0"/>
      <scheme val="minor"/>
    </font>
    <font>
      <sz val="11"/>
      <color indexed="8"/>
      <name val="宋体"/>
      <charset val="134"/>
    </font>
    <font>
      <sz val="8"/>
      <name val="Wingdings"/>
      <charset val="2"/>
    </font>
    <font>
      <b/>
      <sz val="8"/>
      <name val="MS Sans Serif"/>
      <charset val="134"/>
    </font>
    <font>
      <b/>
      <sz val="11"/>
      <color theme="1"/>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sz val="10"/>
      <name val="MS Sans Serif"/>
      <charset val="134"/>
    </font>
    <font>
      <sz val="8"/>
      <name val="Times New Roman"/>
      <charset val="134"/>
    </font>
    <font>
      <u/>
      <sz val="11"/>
      <color rgb="FF800080"/>
      <name val="宋体"/>
      <charset val="0"/>
      <scheme val="minor"/>
    </font>
    <font>
      <b/>
      <sz val="11"/>
      <color rgb="FFFFFFFF"/>
      <name val="宋体"/>
      <charset val="0"/>
      <scheme val="minor"/>
    </font>
    <font>
      <sz val="12"/>
      <color theme="1"/>
      <name val="宋体"/>
      <charset val="134"/>
      <scheme val="minor"/>
    </font>
    <font>
      <sz val="10"/>
      <name val="MS Serif"/>
      <charset val="134"/>
    </font>
    <font>
      <sz val="11"/>
      <color rgb="FF9C0006"/>
      <name val="宋体"/>
      <charset val="0"/>
      <scheme val="minor"/>
    </font>
    <font>
      <sz val="9"/>
      <color theme="1"/>
      <name val="宋体"/>
      <charset val="134"/>
      <scheme val="minor"/>
    </font>
    <font>
      <b/>
      <sz val="15"/>
      <color theme="3"/>
      <name val="宋体"/>
      <charset val="134"/>
      <scheme val="minor"/>
    </font>
    <font>
      <b/>
      <sz val="13"/>
      <color theme="3"/>
      <name val="宋体"/>
      <charset val="134"/>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rgb="FF000000"/>
      <name val="方正书宋_GBK"/>
      <charset val="134"/>
    </font>
    <font>
      <sz val="11"/>
      <color rgb="FF000000"/>
      <name val="Times New Roman"/>
      <charset val="134"/>
    </font>
    <font>
      <sz val="11"/>
      <name val="方正书宋_GBK"/>
      <charset val="134"/>
    </font>
  </fonts>
  <fills count="38">
    <fill>
      <patternFill patternType="none"/>
    </fill>
    <fill>
      <patternFill patternType="gray125"/>
    </fill>
    <fill>
      <patternFill patternType="solid">
        <fgColor theme="0" tint="-0.14996795556505"/>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FFCC"/>
        <bgColor indexed="64"/>
      </patternFill>
    </fill>
    <fill>
      <patternFill patternType="solid">
        <fgColor indexed="2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599993896298105"/>
        <bgColor indexed="64"/>
      </patternFill>
    </fill>
    <fill>
      <patternFill patternType="gray125"/>
    </fill>
    <fill>
      <patternFill patternType="solid">
        <fgColor theme="9" tint="0.599993896298105"/>
        <bgColor indexed="64"/>
      </patternFill>
    </fill>
    <fill>
      <patternFill patternType="darkVertica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indexed="26"/>
        <bgColor indexed="64"/>
      </patternFill>
    </fill>
    <fill>
      <patternFill patternType="solid">
        <fgColor rgb="FFFFC7CE"/>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medium">
        <color auto="true"/>
      </top>
      <bottom style="medium">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auto="true"/>
      </top>
      <bottom style="thin">
        <color auto="true"/>
      </bottom>
      <diagonal/>
    </border>
    <border>
      <left/>
      <right/>
      <top style="thin">
        <color theme="4"/>
      </top>
      <bottom style="double">
        <color theme="4"/>
      </bottom>
      <diagonal/>
    </border>
    <border>
      <left/>
      <right/>
      <top/>
      <bottom style="medium">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99">
    <xf numFmtId="184" fontId="0" fillId="0" borderId="0">
      <alignment vertical="center"/>
    </xf>
    <xf numFmtId="184" fontId="30" fillId="25" borderId="0" applyNumberFormat="false" applyFont="false" applyBorder="false" applyAlignment="false">
      <alignment horizontal="center"/>
    </xf>
    <xf numFmtId="184" fontId="30" fillId="23" borderId="7" applyNumberFormat="false" applyFont="false" applyAlignment="false">
      <alignment horizontal="center"/>
    </xf>
    <xf numFmtId="185" fontId="10" fillId="0" borderId="0">
      <alignment vertical="center"/>
    </xf>
    <xf numFmtId="10" fontId="23" fillId="0" borderId="0" applyFont="false" applyFill="false" applyBorder="false" applyAlignment="false" applyProtection="false"/>
    <xf numFmtId="184" fontId="31" fillId="0" borderId="0">
      <alignment horizontal="center"/>
    </xf>
    <xf numFmtId="43" fontId="10" fillId="0" borderId="0" applyFont="false" applyFill="false" applyBorder="false" applyAlignment="false" applyProtection="false"/>
    <xf numFmtId="181" fontId="36" fillId="0" borderId="0" applyFont="false" applyFill="false" applyBorder="false" applyAlignment="false"/>
    <xf numFmtId="184" fontId="31" fillId="0" borderId="9">
      <alignment horizontal="center"/>
    </xf>
    <xf numFmtId="0" fontId="10" fillId="0" borderId="0"/>
    <xf numFmtId="43" fontId="29" fillId="0" borderId="0" applyFont="false" applyFill="false" applyBorder="false" applyAlignment="false" applyProtection="false">
      <alignment vertical="center"/>
    </xf>
    <xf numFmtId="187" fontId="0" fillId="0" borderId="0" applyFont="false" applyFill="false" applyBorder="false" applyAlignment="false" applyProtection="false">
      <alignment vertical="center"/>
    </xf>
    <xf numFmtId="186" fontId="24" fillId="0" borderId="0"/>
    <xf numFmtId="184" fontId="23" fillId="0" borderId="0"/>
    <xf numFmtId="184" fontId="37" fillId="0" borderId="0">
      <alignment horizontal="center" wrapText="true"/>
      <protection locked="false"/>
    </xf>
    <xf numFmtId="183" fontId="23" fillId="0" borderId="0" applyFont="false" applyFill="false" applyBorder="false" applyAlignment="false" applyProtection="false"/>
    <xf numFmtId="10" fontId="27" fillId="31" borderId="1" applyNumberFormat="false" applyBorder="false" applyAlignment="false" applyProtection="false"/>
    <xf numFmtId="180" fontId="24" fillId="0" borderId="0" applyFill="false" applyBorder="false" applyAlignment="false"/>
    <xf numFmtId="0" fontId="11" fillId="19"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38" fontId="27" fillId="16" borderId="0" applyNumberFormat="false" applyBorder="false" applyAlignment="false" applyProtection="false"/>
    <xf numFmtId="184" fontId="29" fillId="0" borderId="0"/>
    <xf numFmtId="0" fontId="16" fillId="1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3" fillId="0" borderId="0"/>
    <xf numFmtId="184" fontId="0" fillId="0" borderId="0"/>
    <xf numFmtId="184" fontId="29" fillId="0" borderId="0">
      <alignment vertical="center"/>
    </xf>
    <xf numFmtId="184" fontId="26" fillId="0" borderId="0" applyNumberFormat="false" applyAlignment="false">
      <alignment horizontal="left"/>
    </xf>
    <xf numFmtId="0" fontId="22"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184" fontId="24" fillId="0" borderId="0"/>
    <xf numFmtId="0" fontId="35" fillId="26" borderId="0" applyNumberFormat="false" applyBorder="false" applyAlignment="false" applyProtection="false">
      <alignment vertical="center"/>
    </xf>
    <xf numFmtId="184" fontId="19" fillId="0" borderId="0"/>
    <xf numFmtId="0" fontId="18" fillId="0" borderId="0" applyNumberFormat="false" applyFill="false" applyBorder="false" applyAlignment="false" applyProtection="false">
      <alignment vertical="center"/>
    </xf>
    <xf numFmtId="184" fontId="17" fillId="0" borderId="3" applyNumberFormat="false" applyAlignment="false" applyProtection="false">
      <alignment horizontal="left" vertical="center"/>
    </xf>
    <xf numFmtId="0" fontId="11" fillId="29"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47" fillId="0" borderId="12" applyNumberFormat="false" applyFill="false" applyAlignment="false" applyProtection="false">
      <alignment vertical="center"/>
    </xf>
    <xf numFmtId="0" fontId="39" fillId="28" borderId="10" applyNumberFormat="false" applyAlignment="false" applyProtection="false">
      <alignment vertical="center"/>
    </xf>
    <xf numFmtId="178" fontId="24" fillId="0" borderId="0" applyNumberFormat="false" applyFill="false" applyBorder="false" applyAlignment="false" applyProtection="false">
      <alignment horizontal="left"/>
    </xf>
    <xf numFmtId="43" fontId="40" fillId="0" borderId="0" applyFont="false" applyFill="false" applyBorder="false" applyAlignment="false" applyProtection="false">
      <alignment vertical="center"/>
    </xf>
    <xf numFmtId="184" fontId="2" fillId="0" borderId="0">
      <alignment vertical="center"/>
    </xf>
    <xf numFmtId="0" fontId="16" fillId="8"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185" fontId="0" fillId="0" borderId="0"/>
    <xf numFmtId="184" fontId="41" fillId="0" borderId="0" applyNumberFormat="false" applyAlignment="false">
      <alignment horizontal="left"/>
    </xf>
    <xf numFmtId="41"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8" fillId="20" borderId="6" applyNumberFormat="false" applyAlignment="false" applyProtection="false">
      <alignment vertical="center"/>
    </xf>
    <xf numFmtId="0" fontId="16" fillId="9" borderId="0" applyNumberFormat="false" applyBorder="false" applyAlignment="false" applyProtection="false">
      <alignment vertical="center"/>
    </xf>
    <xf numFmtId="0" fontId="42"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1" fontId="10" fillId="0" borderId="0" applyFont="false" applyFill="false" applyBorder="false" applyAlignment="false" applyProtection="false"/>
    <xf numFmtId="14" fontId="37" fillId="0" borderId="0">
      <alignment horizontal="center" wrapText="true"/>
      <protection locked="false"/>
    </xf>
    <xf numFmtId="184" fontId="43" fillId="0" borderId="0"/>
    <xf numFmtId="0" fontId="16" fillId="35"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44" fillId="0" borderId="11" applyNumberFormat="false" applyFill="false" applyAlignment="false" applyProtection="false">
      <alignment vertical="center"/>
    </xf>
    <xf numFmtId="184" fontId="0" fillId="0" borderId="0">
      <alignment vertical="center"/>
    </xf>
    <xf numFmtId="0" fontId="46" fillId="34" borderId="6" applyNumberFormat="false" applyAlignment="false" applyProtection="false">
      <alignment vertical="center"/>
    </xf>
    <xf numFmtId="0" fontId="11" fillId="36" borderId="0" applyNumberFormat="false" applyBorder="false" applyAlignment="false" applyProtection="false">
      <alignment vertical="center"/>
    </xf>
    <xf numFmtId="0" fontId="10" fillId="0" borderId="0">
      <alignment vertical="center"/>
    </xf>
    <xf numFmtId="0" fontId="16" fillId="21"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184" fontId="17" fillId="0" borderId="7">
      <alignment horizontal="left" vertical="center"/>
    </xf>
    <xf numFmtId="0" fontId="0" fillId="15" borderId="4" applyNumberFormat="false" applyFont="false" applyAlignment="false" applyProtection="false">
      <alignment vertical="center"/>
    </xf>
    <xf numFmtId="0" fontId="11" fillId="37" borderId="0" applyNumberFormat="false" applyBorder="false" applyAlignment="false" applyProtection="false">
      <alignment vertical="center"/>
    </xf>
    <xf numFmtId="0" fontId="45" fillId="0" borderId="11"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2" fillId="0" borderId="8" applyNumberFormat="false" applyFill="false" applyAlignment="false" applyProtection="false">
      <alignment vertical="center"/>
    </xf>
    <xf numFmtId="184" fontId="19" fillId="0" borderId="0">
      <alignment vertical="center"/>
    </xf>
    <xf numFmtId="0" fontId="33"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0" fontId="48" fillId="20" borderId="13" applyNumberFormat="false" applyAlignment="false" applyProtection="false">
      <alignment vertical="center"/>
    </xf>
    <xf numFmtId="0" fontId="16" fillId="22"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10"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4" fillId="0" borderId="0" applyFont="false" applyFill="false" applyBorder="false" applyAlignment="false" applyProtection="false"/>
    <xf numFmtId="0" fontId="14" fillId="0" borderId="0"/>
    <xf numFmtId="184" fontId="10" fillId="0" borderId="0"/>
    <xf numFmtId="184" fontId="10" fillId="0" borderId="0" applyFont="false" applyFill="false" applyBorder="false" applyAlignment="false" applyProtection="false"/>
    <xf numFmtId="184" fontId="13" fillId="0" borderId="0"/>
    <xf numFmtId="184" fontId="0" fillId="0" borderId="0">
      <alignment vertical="center"/>
    </xf>
    <xf numFmtId="184" fontId="12" fillId="0" borderId="0" applyNumberFormat="false" applyFill="false" applyBorder="false" applyAlignment="false">
      <alignment horizontal="center"/>
    </xf>
    <xf numFmtId="184" fontId="15" fillId="0" borderId="0" applyNumberFormat="false" applyFill="false" applyBorder="false" applyAlignment="false" applyProtection="false">
      <alignment vertical="top"/>
      <protection locked="false"/>
    </xf>
    <xf numFmtId="0" fontId="11" fillId="3" borderId="0" applyNumberFormat="false" applyBorder="false" applyAlignment="false" applyProtection="false">
      <alignment vertical="center"/>
    </xf>
    <xf numFmtId="40" fontId="25" fillId="0" borderId="0" applyBorder="false">
      <alignment horizontal="right"/>
    </xf>
    <xf numFmtId="184" fontId="10" fillId="0" borderId="0"/>
    <xf numFmtId="184" fontId="9" fillId="0" borderId="0" applyNumberFormat="false" applyFill="false" applyBorder="false" applyAlignment="false" applyProtection="false">
      <alignment vertical="top"/>
      <protection locked="false"/>
    </xf>
    <xf numFmtId="43" fontId="8" fillId="0" borderId="0" applyFont="false" applyFill="false" applyBorder="false" applyAlignment="false" applyProtection="false">
      <alignment vertical="center"/>
    </xf>
  </cellStyleXfs>
  <cellXfs count="45">
    <xf numFmtId="184" fontId="0" fillId="0" borderId="0" xfId="0">
      <alignment vertical="center"/>
    </xf>
    <xf numFmtId="177" fontId="0" fillId="0" borderId="0" xfId="0" applyNumberFormat="true">
      <alignment vertical="center"/>
    </xf>
    <xf numFmtId="184" fontId="1" fillId="0" borderId="1" xfId="88" applyFont="true" applyBorder="true" applyAlignment="true">
      <alignment horizontal="center" vertical="center" wrapText="true"/>
    </xf>
    <xf numFmtId="184" fontId="1" fillId="2" borderId="1" xfId="88" applyFont="true" applyFill="true" applyBorder="true" applyAlignment="true">
      <alignment horizontal="center" vertical="center" wrapText="true"/>
    </xf>
    <xf numFmtId="184" fontId="1" fillId="2" borderId="1" xfId="88" applyFont="true" applyFill="true" applyBorder="true" applyAlignment="true">
      <alignment vertical="center" wrapText="true"/>
    </xf>
    <xf numFmtId="184" fontId="1" fillId="2" borderId="1" xfId="88" applyFont="true" applyFill="true" applyBorder="true" applyAlignment="true">
      <alignment horizontal="left" vertical="center" wrapText="true"/>
    </xf>
    <xf numFmtId="184" fontId="0" fillId="0" borderId="1" xfId="0" applyBorder="true" applyAlignment="true">
      <alignment horizontal="center" vertical="center"/>
    </xf>
    <xf numFmtId="184" fontId="0" fillId="0" borderId="1" xfId="0" applyBorder="true" applyAlignment="true">
      <alignment vertical="center" wrapText="true"/>
    </xf>
    <xf numFmtId="184" fontId="0" fillId="0" borderId="1" xfId="0" applyBorder="true" applyAlignment="true">
      <alignment horizontal="center" vertical="center" wrapText="true"/>
    </xf>
    <xf numFmtId="184" fontId="0" fillId="0" borderId="1" xfId="0" applyBorder="true">
      <alignment vertical="center"/>
    </xf>
    <xf numFmtId="184" fontId="2" fillId="0" borderId="1" xfId="60" applyFont="true" applyBorder="true" applyAlignment="true">
      <alignment vertical="center" wrapText="true"/>
    </xf>
    <xf numFmtId="184" fontId="2" fillId="0" borderId="1" xfId="60" applyFont="true" applyBorder="true" applyAlignment="true">
      <alignment horizontal="left" vertical="center" wrapText="true"/>
    </xf>
    <xf numFmtId="184" fontId="2" fillId="0" borderId="1" xfId="91" applyFont="true" applyBorder="true" applyAlignment="true">
      <alignment horizontal="center" vertical="center" wrapText="true"/>
    </xf>
    <xf numFmtId="184" fontId="2" fillId="0" borderId="1" xfId="91" applyFont="true" applyBorder="true" applyAlignment="true">
      <alignment horizontal="left" vertical="center" wrapText="true"/>
    </xf>
    <xf numFmtId="184" fontId="1" fillId="0" borderId="1" xfId="53" applyNumberFormat="true" applyFont="true" applyFill="true" applyBorder="true" applyAlignment="true">
      <alignment horizontal="center" vertical="center" wrapText="true"/>
    </xf>
    <xf numFmtId="177" fontId="1" fillId="0" borderId="1" xfId="88" applyNumberFormat="true" applyFont="true" applyBorder="true" applyAlignment="true">
      <alignment horizontal="center" vertical="center" wrapText="true"/>
    </xf>
    <xf numFmtId="177" fontId="1" fillId="0" borderId="1" xfId="6" applyNumberFormat="true" applyFont="true" applyFill="true" applyBorder="true" applyAlignment="true">
      <alignment horizontal="center" vertical="center" wrapText="true"/>
    </xf>
    <xf numFmtId="177" fontId="1" fillId="2" borderId="1" xfId="88" applyNumberFormat="true" applyFont="true" applyFill="true" applyBorder="true" applyAlignment="true">
      <alignment horizontal="right" vertical="center" wrapText="true"/>
    </xf>
    <xf numFmtId="177" fontId="1" fillId="2" borderId="1" xfId="6" applyNumberFormat="true" applyFont="true" applyFill="true" applyBorder="true" applyAlignment="true">
      <alignment horizontal="right" vertical="center" wrapText="true"/>
    </xf>
    <xf numFmtId="184" fontId="0" fillId="2" borderId="1" xfId="0" applyFill="true" applyBorder="true">
      <alignment vertical="center"/>
    </xf>
    <xf numFmtId="177" fontId="0" fillId="0" borderId="1" xfId="0" applyNumberFormat="true" applyBorder="true">
      <alignment vertical="center"/>
    </xf>
    <xf numFmtId="177" fontId="0" fillId="0" borderId="1" xfId="0" applyNumberFormat="true" applyBorder="true" applyAlignment="true">
      <alignment horizontal="right" vertical="center"/>
    </xf>
    <xf numFmtId="176" fontId="0" fillId="0" borderId="1" xfId="0" applyNumberFormat="true" applyBorder="true" applyAlignment="true">
      <alignment horizontal="center" vertical="center"/>
    </xf>
    <xf numFmtId="184" fontId="0" fillId="0" borderId="0" xfId="0" applyAlignment="true">
      <alignment horizontal="center" vertical="center"/>
    </xf>
    <xf numFmtId="177" fontId="0" fillId="0" borderId="0" xfId="0" applyNumberFormat="true" applyAlignment="true">
      <alignment horizontal="right" vertical="center"/>
    </xf>
    <xf numFmtId="184" fontId="3" fillId="0" borderId="1" xfId="96" applyFont="true" applyBorder="true" applyAlignment="true">
      <alignment vertical="center" wrapText="true"/>
    </xf>
    <xf numFmtId="184" fontId="4" fillId="0" borderId="1" xfId="96" applyFont="true" applyBorder="true" applyAlignment="true">
      <alignment horizontal="left" vertical="center" wrapText="true"/>
    </xf>
    <xf numFmtId="184" fontId="4" fillId="0" borderId="1" xfId="74" applyFont="true" applyBorder="true" applyAlignment="true">
      <alignment horizontal="center" vertical="center" wrapText="true"/>
    </xf>
    <xf numFmtId="184" fontId="3" fillId="0" borderId="1" xfId="96" applyFont="true" applyBorder="true" applyAlignment="true">
      <alignment horizontal="center" vertical="center" wrapText="true"/>
    </xf>
    <xf numFmtId="177" fontId="4" fillId="0" borderId="1" xfId="96" applyNumberFormat="true" applyFont="true" applyBorder="true" applyAlignment="true">
      <alignment horizontal="right" vertical="center" wrapText="true"/>
    </xf>
    <xf numFmtId="0" fontId="0" fillId="0" borderId="0" xfId="0" applyNumberFormat="true" applyFont="true" applyFill="true" applyAlignment="true">
      <alignment vertical="center"/>
    </xf>
    <xf numFmtId="0" fontId="0" fillId="0" borderId="0" xfId="0" applyNumberFormat="true" applyFont="true" applyFill="true" applyAlignment="true">
      <alignment horizontal="center" vertical="center"/>
    </xf>
    <xf numFmtId="176" fontId="0" fillId="0" borderId="0" xfId="0" applyNumberFormat="true" applyFont="true" applyFill="true" applyAlignment="true">
      <alignment horizontal="center" vertical="center" wrapText="true"/>
    </xf>
    <xf numFmtId="182" fontId="0" fillId="0" borderId="0" xfId="0" applyNumberFormat="true" applyFont="true" applyFill="true" applyAlignment="true">
      <alignment horizontal="center" vertical="center"/>
    </xf>
    <xf numFmtId="176" fontId="5" fillId="0" borderId="0" xfId="0" applyNumberFormat="true" applyFont="true" applyFill="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xf>
    <xf numFmtId="0" fontId="6" fillId="0" borderId="2" xfId="0" applyNumberFormat="true" applyFont="true" applyFill="true" applyBorder="true" applyAlignment="true">
      <alignment horizontal="left" vertical="center" wrapText="true"/>
    </xf>
    <xf numFmtId="179" fontId="7" fillId="0"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left" vertical="center" wrapText="true"/>
    </xf>
    <xf numFmtId="179" fontId="6" fillId="0" borderId="2" xfId="0" applyNumberFormat="true" applyFont="true" applyFill="true" applyBorder="true" applyAlignment="true">
      <alignment horizontal="left" vertical="center" wrapText="true"/>
    </xf>
    <xf numFmtId="182" fontId="5" fillId="0" borderId="0" xfId="0" applyNumberFormat="true" applyFont="true" applyFill="true" applyAlignment="true">
      <alignment horizontal="center" vertical="center" wrapText="true"/>
    </xf>
    <xf numFmtId="182" fontId="6" fillId="0" borderId="2" xfId="0" applyNumberFormat="true" applyFont="true" applyFill="true" applyBorder="true" applyAlignment="true">
      <alignment horizontal="center" vertical="center" wrapText="true"/>
    </xf>
    <xf numFmtId="182" fontId="6" fillId="0" borderId="2" xfId="0" applyNumberFormat="true" applyFont="true" applyFill="true" applyBorder="true" applyAlignment="true">
      <alignment horizontal="center" vertical="center"/>
    </xf>
  </cellXfs>
  <cellStyles count="99">
    <cellStyle name="常规" xfId="0" builtinId="0"/>
    <cellStyle name="regstoresfromspecstores 2" xfId="1"/>
    <cellStyle name="SHADEDSTORES 2" xfId="2"/>
    <cellStyle name="常规 11 2 6 8" xfId="3"/>
    <cellStyle name="Percent [2]" xfId="4"/>
    <cellStyle name="HEADINGSTOP 3" xfId="5"/>
    <cellStyle name="千位分隔 3" xfId="6"/>
    <cellStyle name="Currency_CIT$" xfId="7"/>
    <cellStyle name="HEADINGS" xfId="8"/>
    <cellStyle name="常规_Book2" xfId="9"/>
    <cellStyle name="千位分隔 2 9 3" xfId="10"/>
    <cellStyle name="货币 3 2 3 2 2 4" xfId="11"/>
    <cellStyle name="Normal - Style1" xfId="12"/>
    <cellStyle name="Normal_02-01-2000-Altek" xfId="13"/>
    <cellStyle name="args.style" xfId="14"/>
    <cellStyle name="Comma_ian03pricingJan06" xfId="15"/>
    <cellStyle name="Input [yellow]" xfId="16"/>
    <cellStyle name="Calc Currency (0)" xfId="17"/>
    <cellStyle name="强调文字颜色 3" xfId="18" builtinId="37"/>
    <cellStyle name="40% - 强调文字颜色 2" xfId="19" builtinId="35"/>
    <cellStyle name="60% - 强调文字颜色 2" xfId="20" builtinId="36"/>
    <cellStyle name="Grey" xfId="21"/>
    <cellStyle name="常规 2" xfId="22"/>
    <cellStyle name="40% - 强调文字颜色 1" xfId="23" builtinId="31"/>
    <cellStyle name="强调文字颜色 2" xfId="24" builtinId="33"/>
    <cellStyle name="常规_所有报价单格式121" xfId="25"/>
    <cellStyle name="常规 2 2 3 2 2 5" xfId="26"/>
    <cellStyle name="常规 2 4 4 3 3" xfId="27"/>
    <cellStyle name="Entered" xfId="28"/>
    <cellStyle name="适中" xfId="29" builtinId="28"/>
    <cellStyle name="标题 4" xfId="30" builtinId="19"/>
    <cellStyle name="_2006-08-23南山电子政务存储系统-分项报价表" xfId="31"/>
    <cellStyle name="好" xfId="32" builtinId="26"/>
    <cellStyle name="_系统报价---061201-3" xfId="33"/>
    <cellStyle name="标题" xfId="34" builtinId="15"/>
    <cellStyle name="Header1" xfId="35"/>
    <cellStyle name="60% - 强调文字颜色 3" xfId="36" builtinId="40"/>
    <cellStyle name="60% - 强调文字颜色 1" xfId="37" builtinId="32"/>
    <cellStyle name="链接单元格" xfId="38" builtinId="24"/>
    <cellStyle name="检查单元格" xfId="39" builtinId="23"/>
    <cellStyle name="RevList" xfId="40"/>
    <cellStyle name="千位分隔 5 2 3 3" xfId="41"/>
    <cellStyle name="常规 2 2 2 9" xfId="42"/>
    <cellStyle name="40% - 强调文字颜色 3" xfId="43" builtinId="39"/>
    <cellStyle name="强调文字颜色 4" xfId="44" builtinId="41"/>
    <cellStyle name="常规 3 2 4 6" xfId="45"/>
    <cellStyle name="Copied" xfId="46"/>
    <cellStyle name="千位分隔[0]" xfId="47" builtinId="6"/>
    <cellStyle name="已访问的超链接" xfId="48" builtinId="9"/>
    <cellStyle name="计算" xfId="49" builtinId="22"/>
    <cellStyle name="20% - 强调文字颜色 4" xfId="50" builtinId="42"/>
    <cellStyle name="差" xfId="51" builtinId="27"/>
    <cellStyle name="货币" xfId="52" builtinId="4"/>
    <cellStyle name="千位分隔[0] 2" xfId="53"/>
    <cellStyle name="per.style" xfId="54"/>
    <cellStyle name="Normal 3 2 2" xfId="55"/>
    <cellStyle name="20% - 强调文字颜色 3" xfId="56" builtinId="38"/>
    <cellStyle name="60% - 强调文字颜色 6" xfId="57" builtinId="52"/>
    <cellStyle name="超链接" xfId="58" builtinId="8"/>
    <cellStyle name="标题 1" xfId="59" builtinId="16"/>
    <cellStyle name="常规 12" xfId="60"/>
    <cellStyle name="输入" xfId="61" builtinId="20"/>
    <cellStyle name="60% - 强调文字颜色 5" xfId="62" builtinId="48"/>
    <cellStyle name="常规_春晖园" xfId="63"/>
    <cellStyle name="20% - 强调文字颜色 2" xfId="64" builtinId="34"/>
    <cellStyle name="警告文本" xfId="65" builtinId="11"/>
    <cellStyle name="Header2" xfId="66"/>
    <cellStyle name="注释" xfId="67" builtinId="10"/>
    <cellStyle name="60% - 强调文字颜色 4" xfId="68" builtinId="44"/>
    <cellStyle name="标题 2" xfId="69" builtinId="17"/>
    <cellStyle name="千位分隔" xfId="70" builtinId="3"/>
    <cellStyle name="20% - 强调文字颜色 1" xfId="71" builtinId="30"/>
    <cellStyle name="百分比" xfId="72" builtinId="5"/>
    <cellStyle name="汇总" xfId="73" builtinId="25"/>
    <cellStyle name="样式 1" xfId="74"/>
    <cellStyle name="解释性文本" xfId="75" builtinId="53"/>
    <cellStyle name="标题 3" xfId="76" builtinId="18"/>
    <cellStyle name="输出" xfId="77" builtinId="21"/>
    <cellStyle name="40% - 强调文字颜色 4" xfId="78" builtinId="43"/>
    <cellStyle name="强调文字颜色 5" xfId="79" builtinId="45"/>
    <cellStyle name="20% - 强调文字颜色 5" xfId="80" builtinId="46"/>
    <cellStyle name="货币[0]" xfId="81" builtinId="7"/>
    <cellStyle name="40% - 强调文字颜色 5" xfId="82" builtinId="47"/>
    <cellStyle name="强调文字颜色 6" xfId="83" builtinId="49"/>
    <cellStyle name="20% - 强调文字颜色 6" xfId="84" builtinId="50"/>
    <cellStyle name="40% - 强调文字颜色 6" xfId="85" builtinId="51"/>
    <cellStyle name="千位分隔_报价单格式221" xfId="86"/>
    <cellStyle name="常规_报价单格式221" xfId="87"/>
    <cellStyle name="常规 8" xfId="88"/>
    <cellStyle name="千位[0]_laroux" xfId="89"/>
    <cellStyle name="常规 2 5" xfId="90"/>
    <cellStyle name="常规 2 8" xfId="91"/>
    <cellStyle name="specstores" xfId="92"/>
    <cellStyle name="超链接 3" xfId="93"/>
    <cellStyle name="强调文字颜色 1" xfId="94" builtinId="29"/>
    <cellStyle name="Subtotal" xfId="95"/>
    <cellStyle name="常规 8 7" xfId="96"/>
    <cellStyle name="超链接 2" xfId="97"/>
    <cellStyle name="千位分隔 2 2 8" xfId="9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E37"/>
  <sheetViews>
    <sheetView tabSelected="1" workbookViewId="0">
      <pane ySplit="2" topLeftCell="A19" activePane="bottomLeft" state="frozen"/>
      <selection/>
      <selection pane="bottomLeft" activeCell="D20" sqref="D20"/>
    </sheetView>
  </sheetViews>
  <sheetFormatPr defaultColWidth="9" defaultRowHeight="14.25" outlineLevelCol="4"/>
  <cols>
    <col min="1" max="1" width="6.25" style="31" customWidth="true"/>
    <col min="2" max="2" width="15.625" style="32" customWidth="true"/>
    <col min="3" max="3" width="69.125" style="32" customWidth="true"/>
    <col min="4" max="4" width="7.25" style="32" customWidth="true"/>
    <col min="5" max="5" width="8.38333333333333" style="33" customWidth="true"/>
    <col min="6" max="16384" width="9" style="30"/>
  </cols>
  <sheetData>
    <row r="1" s="30" customFormat="true" ht="25.5" spans="1:5">
      <c r="A1" s="34" t="s">
        <v>0</v>
      </c>
      <c r="B1" s="34"/>
      <c r="C1" s="34"/>
      <c r="D1" s="34"/>
      <c r="E1" s="42"/>
    </row>
    <row r="2" s="30" customFormat="true" ht="30" customHeight="true" spans="1:5">
      <c r="A2" s="35" t="s">
        <v>1</v>
      </c>
      <c r="B2" s="36" t="s">
        <v>2</v>
      </c>
      <c r="C2" s="36" t="s">
        <v>3</v>
      </c>
      <c r="D2" s="36" t="s">
        <v>4</v>
      </c>
      <c r="E2" s="43" t="s">
        <v>5</v>
      </c>
    </row>
    <row r="3" s="30" customFormat="true" ht="234" customHeight="true" spans="1:5">
      <c r="A3" s="37">
        <v>1</v>
      </c>
      <c r="B3" s="35" t="s">
        <v>6</v>
      </c>
      <c r="C3" s="38" t="s">
        <v>7</v>
      </c>
      <c r="D3" s="37" t="s">
        <v>8</v>
      </c>
      <c r="E3" s="44">
        <v>15</v>
      </c>
    </row>
    <row r="4" s="30" customFormat="true" ht="261" customHeight="true" spans="1:5">
      <c r="A4" s="37">
        <v>2</v>
      </c>
      <c r="B4" s="35" t="s">
        <v>9</v>
      </c>
      <c r="C4" s="38" t="s">
        <v>10</v>
      </c>
      <c r="D4" s="37" t="s">
        <v>8</v>
      </c>
      <c r="E4" s="44">
        <v>60</v>
      </c>
    </row>
    <row r="5" s="30" customFormat="true" ht="240" spans="1:5">
      <c r="A5" s="37">
        <v>3</v>
      </c>
      <c r="B5" s="35" t="s">
        <v>11</v>
      </c>
      <c r="C5" s="39" t="s">
        <v>12</v>
      </c>
      <c r="D5" s="35" t="s">
        <v>13</v>
      </c>
      <c r="E5" s="44">
        <v>1</v>
      </c>
    </row>
    <row r="6" s="30" customFormat="true" ht="90" spans="1:5">
      <c r="A6" s="37">
        <v>4</v>
      </c>
      <c r="B6" s="35" t="s">
        <v>14</v>
      </c>
      <c r="C6" s="39" t="s">
        <v>15</v>
      </c>
      <c r="D6" s="35" t="s">
        <v>13</v>
      </c>
      <c r="E6" s="44">
        <v>2</v>
      </c>
    </row>
    <row r="7" s="30" customFormat="true" ht="120" spans="1:5">
      <c r="A7" s="37">
        <v>5</v>
      </c>
      <c r="B7" s="35" t="s">
        <v>16</v>
      </c>
      <c r="C7" s="39" t="s">
        <v>17</v>
      </c>
      <c r="D7" s="35" t="s">
        <v>13</v>
      </c>
      <c r="E7" s="44">
        <v>1</v>
      </c>
    </row>
    <row r="8" s="30" customFormat="true" ht="150" spans="1:5">
      <c r="A8" s="37">
        <v>6</v>
      </c>
      <c r="B8" s="35" t="s">
        <v>18</v>
      </c>
      <c r="C8" s="40" t="s">
        <v>19</v>
      </c>
      <c r="D8" s="35" t="s">
        <v>13</v>
      </c>
      <c r="E8" s="44">
        <v>1</v>
      </c>
    </row>
    <row r="9" s="30" customFormat="true" ht="210" spans="1:5">
      <c r="A9" s="37">
        <v>7</v>
      </c>
      <c r="B9" s="35" t="s">
        <v>20</v>
      </c>
      <c r="C9" s="39" t="s">
        <v>21</v>
      </c>
      <c r="D9" s="35" t="s">
        <v>13</v>
      </c>
      <c r="E9" s="44">
        <v>1</v>
      </c>
    </row>
    <row r="10" s="30" customFormat="true" ht="180" spans="1:5">
      <c r="A10" s="37">
        <v>8</v>
      </c>
      <c r="B10" s="35" t="s">
        <v>22</v>
      </c>
      <c r="C10" s="39" t="s">
        <v>23</v>
      </c>
      <c r="D10" s="35" t="s">
        <v>13</v>
      </c>
      <c r="E10" s="44">
        <v>2</v>
      </c>
    </row>
    <row r="11" s="30" customFormat="true" ht="300" spans="1:5">
      <c r="A11" s="37">
        <v>9</v>
      </c>
      <c r="B11" s="35" t="s">
        <v>24</v>
      </c>
      <c r="C11" s="40" t="s">
        <v>25</v>
      </c>
      <c r="D11" s="35" t="s">
        <v>26</v>
      </c>
      <c r="E11" s="44">
        <v>1</v>
      </c>
    </row>
    <row r="12" s="30" customFormat="true" ht="195" spans="1:5">
      <c r="A12" s="37">
        <v>10</v>
      </c>
      <c r="B12" s="35" t="s">
        <v>27</v>
      </c>
      <c r="C12" s="39" t="s">
        <v>28</v>
      </c>
      <c r="D12" s="35" t="s">
        <v>13</v>
      </c>
      <c r="E12" s="44">
        <v>1</v>
      </c>
    </row>
    <row r="13" s="30" customFormat="true" ht="120" spans="1:5">
      <c r="A13" s="37">
        <v>11</v>
      </c>
      <c r="B13" s="35" t="s">
        <v>29</v>
      </c>
      <c r="C13" s="39" t="s">
        <v>30</v>
      </c>
      <c r="D13" s="35" t="s">
        <v>13</v>
      </c>
      <c r="E13" s="44">
        <v>1</v>
      </c>
    </row>
    <row r="14" s="30" customFormat="true" ht="231" customHeight="true" spans="1:5">
      <c r="A14" s="37">
        <v>12</v>
      </c>
      <c r="B14" s="35" t="s">
        <v>31</v>
      </c>
      <c r="C14" s="40" t="s">
        <v>32</v>
      </c>
      <c r="D14" s="35" t="s">
        <v>13</v>
      </c>
      <c r="E14" s="44">
        <v>1</v>
      </c>
    </row>
    <row r="15" s="30" customFormat="true" ht="330" spans="1:5">
      <c r="A15" s="37">
        <v>13</v>
      </c>
      <c r="B15" s="35" t="s">
        <v>33</v>
      </c>
      <c r="C15" s="40" t="s">
        <v>34</v>
      </c>
      <c r="D15" s="35" t="s">
        <v>13</v>
      </c>
      <c r="E15" s="44">
        <v>3</v>
      </c>
    </row>
    <row r="16" s="30" customFormat="true" ht="300" spans="1:5">
      <c r="A16" s="37">
        <v>14</v>
      </c>
      <c r="B16" s="35" t="s">
        <v>33</v>
      </c>
      <c r="C16" s="39" t="s">
        <v>35</v>
      </c>
      <c r="D16" s="35" t="s">
        <v>13</v>
      </c>
      <c r="E16" s="44">
        <v>1</v>
      </c>
    </row>
    <row r="17" s="30" customFormat="true" ht="60" spans="1:5">
      <c r="A17" s="37">
        <v>15</v>
      </c>
      <c r="B17" s="35" t="s">
        <v>36</v>
      </c>
      <c r="C17" s="39" t="s">
        <v>37</v>
      </c>
      <c r="D17" s="35" t="s">
        <v>13</v>
      </c>
      <c r="E17" s="44">
        <v>1</v>
      </c>
    </row>
    <row r="18" s="30" customFormat="true" ht="120" spans="1:5">
      <c r="A18" s="37">
        <v>16</v>
      </c>
      <c r="B18" s="35" t="s">
        <v>16</v>
      </c>
      <c r="C18" s="39" t="s">
        <v>17</v>
      </c>
      <c r="D18" s="35" t="s">
        <v>13</v>
      </c>
      <c r="E18" s="44">
        <v>1</v>
      </c>
    </row>
    <row r="19" s="30" customFormat="true" ht="315" spans="1:5">
      <c r="A19" s="37">
        <v>17</v>
      </c>
      <c r="B19" s="35" t="s">
        <v>38</v>
      </c>
      <c r="C19" s="40" t="s">
        <v>39</v>
      </c>
      <c r="D19" s="35" t="s">
        <v>13</v>
      </c>
      <c r="E19" s="44">
        <v>1</v>
      </c>
    </row>
    <row r="20" s="30" customFormat="true" ht="45" spans="1:5">
      <c r="A20" s="37">
        <v>18</v>
      </c>
      <c r="B20" s="35" t="s">
        <v>40</v>
      </c>
      <c r="C20" s="40" t="s">
        <v>41</v>
      </c>
      <c r="D20" s="35" t="s">
        <v>13</v>
      </c>
      <c r="E20" s="44">
        <v>0.8</v>
      </c>
    </row>
    <row r="21" s="30" customFormat="true" ht="150" spans="1:5">
      <c r="A21" s="37">
        <v>19</v>
      </c>
      <c r="B21" s="35" t="s">
        <v>18</v>
      </c>
      <c r="C21" s="40" t="s">
        <v>42</v>
      </c>
      <c r="D21" s="35" t="s">
        <v>13</v>
      </c>
      <c r="E21" s="44">
        <v>1</v>
      </c>
    </row>
    <row r="22" s="30" customFormat="true" ht="90" spans="1:5">
      <c r="A22" s="37">
        <v>20</v>
      </c>
      <c r="B22" s="35" t="s">
        <v>14</v>
      </c>
      <c r="C22" s="39" t="s">
        <v>15</v>
      </c>
      <c r="D22" s="35" t="s">
        <v>13</v>
      </c>
      <c r="E22" s="44">
        <v>2</v>
      </c>
    </row>
    <row r="23" s="30" customFormat="true" ht="150" spans="1:5">
      <c r="A23" s="37">
        <v>21</v>
      </c>
      <c r="B23" s="35" t="s">
        <v>43</v>
      </c>
      <c r="C23" s="40" t="s">
        <v>44</v>
      </c>
      <c r="D23" s="35" t="s">
        <v>13</v>
      </c>
      <c r="E23" s="44">
        <v>2</v>
      </c>
    </row>
    <row r="24" s="30" customFormat="true" ht="75" spans="1:5">
      <c r="A24" s="37">
        <v>22</v>
      </c>
      <c r="B24" s="35" t="s">
        <v>45</v>
      </c>
      <c r="C24" s="39" t="s">
        <v>46</v>
      </c>
      <c r="D24" s="35" t="s">
        <v>13</v>
      </c>
      <c r="E24" s="44">
        <v>1</v>
      </c>
    </row>
    <row r="25" s="30" customFormat="true" ht="75" spans="1:5">
      <c r="A25" s="37">
        <v>23</v>
      </c>
      <c r="B25" s="35" t="s">
        <v>47</v>
      </c>
      <c r="C25" s="39" t="s">
        <v>48</v>
      </c>
      <c r="D25" s="35" t="s">
        <v>13</v>
      </c>
      <c r="E25" s="44">
        <v>1</v>
      </c>
    </row>
    <row r="26" s="30" customFormat="true" ht="105" spans="1:5">
      <c r="A26" s="37">
        <v>24</v>
      </c>
      <c r="B26" s="35" t="s">
        <v>49</v>
      </c>
      <c r="C26" s="39" t="s">
        <v>50</v>
      </c>
      <c r="D26" s="35" t="s">
        <v>13</v>
      </c>
      <c r="E26" s="44">
        <v>1</v>
      </c>
    </row>
    <row r="27" s="30" customFormat="true" ht="135" spans="1:5">
      <c r="A27" s="37">
        <v>25</v>
      </c>
      <c r="B27" s="35" t="s">
        <v>51</v>
      </c>
      <c r="C27" s="39" t="s">
        <v>52</v>
      </c>
      <c r="D27" s="35" t="s">
        <v>13</v>
      </c>
      <c r="E27" s="44">
        <v>1</v>
      </c>
    </row>
    <row r="28" s="30" customFormat="true" ht="60" spans="1:5">
      <c r="A28" s="37">
        <v>26</v>
      </c>
      <c r="B28" s="35" t="s">
        <v>53</v>
      </c>
      <c r="C28" s="39" t="s">
        <v>54</v>
      </c>
      <c r="D28" s="35" t="s">
        <v>13</v>
      </c>
      <c r="E28" s="44">
        <v>1</v>
      </c>
    </row>
    <row r="29" s="30" customFormat="true" ht="75" spans="1:5">
      <c r="A29" s="37">
        <v>27</v>
      </c>
      <c r="B29" s="35" t="s">
        <v>45</v>
      </c>
      <c r="C29" s="39" t="s">
        <v>55</v>
      </c>
      <c r="D29" s="35" t="s">
        <v>13</v>
      </c>
      <c r="E29" s="44">
        <v>1</v>
      </c>
    </row>
    <row r="30" s="30" customFormat="true" ht="30" spans="1:5">
      <c r="A30" s="37">
        <v>28</v>
      </c>
      <c r="B30" s="35" t="s">
        <v>56</v>
      </c>
      <c r="C30" s="41" t="s">
        <v>57</v>
      </c>
      <c r="D30" s="35" t="s">
        <v>13</v>
      </c>
      <c r="E30" s="44">
        <v>12</v>
      </c>
    </row>
    <row r="31" s="30" customFormat="true" ht="30" spans="1:5">
      <c r="A31" s="37">
        <v>29</v>
      </c>
      <c r="B31" s="35" t="s">
        <v>58</v>
      </c>
      <c r="C31" s="41" t="s">
        <v>59</v>
      </c>
      <c r="D31" s="35" t="s">
        <v>13</v>
      </c>
      <c r="E31" s="44">
        <v>2</v>
      </c>
    </row>
    <row r="32" s="30" customFormat="true" ht="60" spans="1:5">
      <c r="A32" s="37">
        <v>30</v>
      </c>
      <c r="B32" s="35" t="s">
        <v>60</v>
      </c>
      <c r="C32" s="39" t="s">
        <v>61</v>
      </c>
      <c r="D32" s="35" t="s">
        <v>13</v>
      </c>
      <c r="E32" s="44">
        <v>1</v>
      </c>
    </row>
    <row r="33" s="30" customFormat="true" ht="90" spans="1:5">
      <c r="A33" s="37">
        <v>31</v>
      </c>
      <c r="B33" s="35" t="s">
        <v>62</v>
      </c>
      <c r="C33" s="39" t="s">
        <v>63</v>
      </c>
      <c r="D33" s="35" t="s">
        <v>13</v>
      </c>
      <c r="E33" s="44">
        <v>2</v>
      </c>
    </row>
    <row r="34" s="30" customFormat="true" ht="75" spans="1:5">
      <c r="A34" s="37">
        <v>32</v>
      </c>
      <c r="B34" s="35" t="s">
        <v>45</v>
      </c>
      <c r="C34" s="39" t="s">
        <v>64</v>
      </c>
      <c r="D34" s="35" t="s">
        <v>13</v>
      </c>
      <c r="E34" s="44">
        <v>1</v>
      </c>
    </row>
    <row r="35" s="30" customFormat="true" ht="75" spans="1:5">
      <c r="A35" s="37">
        <v>33</v>
      </c>
      <c r="B35" s="35" t="s">
        <v>45</v>
      </c>
      <c r="C35" s="39" t="s">
        <v>65</v>
      </c>
      <c r="D35" s="35" t="s">
        <v>13</v>
      </c>
      <c r="E35" s="44">
        <v>1</v>
      </c>
    </row>
    <row r="36" s="30" customFormat="true" ht="75" spans="1:5">
      <c r="A36" s="37">
        <v>34</v>
      </c>
      <c r="B36" s="35" t="s">
        <v>45</v>
      </c>
      <c r="C36" s="39" t="s">
        <v>66</v>
      </c>
      <c r="D36" s="35" t="s">
        <v>13</v>
      </c>
      <c r="E36" s="44">
        <v>2</v>
      </c>
    </row>
    <row r="37" s="30" customFormat="true" ht="75" spans="1:5">
      <c r="A37" s="37">
        <v>35</v>
      </c>
      <c r="B37" s="35" t="s">
        <v>45</v>
      </c>
      <c r="C37" s="39" t="s">
        <v>67</v>
      </c>
      <c r="D37" s="35" t="s">
        <v>13</v>
      </c>
      <c r="E37" s="44">
        <v>1</v>
      </c>
    </row>
  </sheetData>
  <mergeCells count="1">
    <mergeCell ref="A1:E1"/>
  </mergeCells>
  <conditionalFormatting sqref="A3:A37">
    <cfRule type="expression" priority="5">
      <formula>(ROW()=CELL("row"))+(COLUMN()=CELL("col"))</formula>
    </cfRule>
  </conditionalFormatting>
  <conditionalFormatting sqref="C3:C4">
    <cfRule type="expression" priority="4">
      <formula>(ROW()=CELL("row"))+(COLUMN()=CELL("col"))</formula>
    </cfRule>
  </conditionalFormatting>
  <conditionalFormatting sqref="D3:D4">
    <cfRule type="expression" priority="3">
      <formula>(ROW()=CELL("row"))+(COLUMN()=CELL("col"))</formula>
    </cfRule>
  </conditionalFormatting>
  <pageMargins left="0.75" right="0.75" top="1" bottom="1" header="0.5" footer="0.5"/>
  <pageSetup paperSize="9" scale="7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45066682943"/>
  </sheetPr>
  <dimension ref="A1:H9"/>
  <sheetViews>
    <sheetView workbookViewId="0">
      <selection activeCell="M12" sqref="M12"/>
    </sheetView>
  </sheetViews>
  <sheetFormatPr defaultColWidth="9" defaultRowHeight="34.35" customHeight="true" outlineLevelCol="7"/>
  <cols>
    <col min="1" max="1" width="8.88333333333333" style="23"/>
    <col min="2" max="2" width="20.3833333333333" customWidth="true"/>
    <col min="3" max="3" width="16.1416666666667" customWidth="true"/>
    <col min="6" max="7" width="8.88333333333333" style="24"/>
  </cols>
  <sheetData>
    <row r="1" customHeight="true" spans="1:8">
      <c r="A1" s="2" t="s">
        <v>1</v>
      </c>
      <c r="B1" s="2" t="s">
        <v>68</v>
      </c>
      <c r="C1" s="2" t="s">
        <v>69</v>
      </c>
      <c r="D1" s="2" t="s">
        <v>4</v>
      </c>
      <c r="E1" s="2" t="s">
        <v>70</v>
      </c>
      <c r="F1" s="2"/>
      <c r="G1" s="2"/>
      <c r="H1" s="14" t="s">
        <v>71</v>
      </c>
    </row>
    <row r="2" customHeight="true" spans="1:8">
      <c r="A2" s="2"/>
      <c r="B2" s="2"/>
      <c r="C2" s="2"/>
      <c r="D2" s="2"/>
      <c r="E2" s="2" t="s">
        <v>5</v>
      </c>
      <c r="F2" s="15" t="s">
        <v>72</v>
      </c>
      <c r="G2" s="16" t="s">
        <v>73</v>
      </c>
      <c r="H2" s="14"/>
    </row>
    <row r="3" customHeight="true" spans="1:8">
      <c r="A3" s="3" t="s">
        <v>74</v>
      </c>
      <c r="B3" s="4" t="s">
        <v>75</v>
      </c>
      <c r="C3" s="5"/>
      <c r="D3" s="3"/>
      <c r="E3" s="3"/>
      <c r="F3" s="17"/>
      <c r="G3" s="18">
        <f>SUM(G4:G5)</f>
        <v>69</v>
      </c>
      <c r="H3" s="19"/>
    </row>
    <row r="4" customHeight="true" spans="1:8">
      <c r="A4" s="6">
        <v>1</v>
      </c>
      <c r="B4" s="25" t="s">
        <v>76</v>
      </c>
      <c r="C4" s="26" t="s">
        <v>77</v>
      </c>
      <c r="D4" s="27" t="s">
        <v>26</v>
      </c>
      <c r="E4" s="28">
        <v>3</v>
      </c>
      <c r="F4" s="29">
        <v>15</v>
      </c>
      <c r="G4" s="21">
        <f>F4*E4</f>
        <v>45</v>
      </c>
      <c r="H4" s="9"/>
    </row>
    <row r="5" customHeight="true" spans="1:8">
      <c r="A5" s="6">
        <v>2</v>
      </c>
      <c r="B5" s="25" t="s">
        <v>78</v>
      </c>
      <c r="C5" s="26" t="s">
        <v>79</v>
      </c>
      <c r="D5" s="27" t="s">
        <v>13</v>
      </c>
      <c r="E5" s="28">
        <v>3</v>
      </c>
      <c r="F5" s="29">
        <v>8</v>
      </c>
      <c r="G5" s="21">
        <f>F5*E5</f>
        <v>24</v>
      </c>
      <c r="H5" s="9"/>
    </row>
    <row r="6" customHeight="true" spans="1:8">
      <c r="A6" s="3" t="s">
        <v>80</v>
      </c>
      <c r="B6" s="4" t="s">
        <v>81</v>
      </c>
      <c r="C6" s="5"/>
      <c r="D6" s="3"/>
      <c r="E6" s="3"/>
      <c r="F6" s="17"/>
      <c r="G6" s="18">
        <f>SUM(G7:G8)</f>
        <v>23.31</v>
      </c>
      <c r="H6" s="19"/>
    </row>
    <row r="7" customHeight="true" spans="1:8">
      <c r="A7" s="6">
        <v>1</v>
      </c>
      <c r="B7" s="9" t="s">
        <v>82</v>
      </c>
      <c r="C7" s="9" t="s">
        <v>83</v>
      </c>
      <c r="D7" s="6" t="s">
        <v>26</v>
      </c>
      <c r="E7" s="6">
        <v>1</v>
      </c>
      <c r="F7" s="21">
        <v>4.5</v>
      </c>
      <c r="G7" s="21">
        <f>F7*E7</f>
        <v>4.5</v>
      </c>
      <c r="H7" s="9"/>
    </row>
    <row r="8" customHeight="true" spans="1:8">
      <c r="A8" s="6">
        <v>2</v>
      </c>
      <c r="B8" s="9" t="s">
        <v>84</v>
      </c>
      <c r="C8" s="7" t="s">
        <v>85</v>
      </c>
      <c r="D8" s="6" t="s">
        <v>13</v>
      </c>
      <c r="E8" s="6">
        <v>57</v>
      </c>
      <c r="F8" s="21">
        <v>0.33</v>
      </c>
      <c r="G8" s="21">
        <f>F8*E8</f>
        <v>18.81</v>
      </c>
      <c r="H8" s="9"/>
    </row>
    <row r="9" customHeight="true" spans="1:8">
      <c r="A9" s="6" t="s">
        <v>86</v>
      </c>
      <c r="B9" s="6"/>
      <c r="C9" s="6"/>
      <c r="D9" s="6"/>
      <c r="E9" s="6"/>
      <c r="F9" s="22">
        <f>G3+G6</f>
        <v>92.31</v>
      </c>
      <c r="G9" s="6"/>
      <c r="H9" s="6"/>
    </row>
  </sheetData>
  <mergeCells count="8">
    <mergeCell ref="E1:G1"/>
    <mergeCell ref="A9:E9"/>
    <mergeCell ref="F9:H9"/>
    <mergeCell ref="A1:A2"/>
    <mergeCell ref="B1:B2"/>
    <mergeCell ref="C1:C2"/>
    <mergeCell ref="D1:D2"/>
    <mergeCell ref="H1:H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H22"/>
  <sheetViews>
    <sheetView topLeftCell="A8" workbookViewId="0">
      <selection activeCell="E25" sqref="E25"/>
    </sheetView>
  </sheetViews>
  <sheetFormatPr defaultColWidth="9" defaultRowHeight="14.25" outlineLevelCol="7"/>
  <cols>
    <col min="2" max="2" width="17.8833333333333" customWidth="true"/>
    <col min="3" max="3" width="41.8833333333333" customWidth="true"/>
    <col min="6" max="7" width="8.88333333333333" style="1"/>
  </cols>
  <sheetData>
    <row r="1" spans="1:8">
      <c r="A1" s="2" t="s">
        <v>1</v>
      </c>
      <c r="B1" s="2" t="s">
        <v>68</v>
      </c>
      <c r="C1" s="2" t="s">
        <v>69</v>
      </c>
      <c r="D1" s="2" t="s">
        <v>4</v>
      </c>
      <c r="E1" s="2" t="s">
        <v>70</v>
      </c>
      <c r="F1" s="2"/>
      <c r="G1" s="2"/>
      <c r="H1" s="14" t="s">
        <v>71</v>
      </c>
    </row>
    <row r="2" spans="1:8">
      <c r="A2" s="2"/>
      <c r="B2" s="2"/>
      <c r="C2" s="2"/>
      <c r="D2" s="2"/>
      <c r="E2" s="2" t="s">
        <v>5</v>
      </c>
      <c r="F2" s="15" t="s">
        <v>72</v>
      </c>
      <c r="G2" s="16" t="s">
        <v>73</v>
      </c>
      <c r="H2" s="14"/>
    </row>
    <row r="3" spans="1:8">
      <c r="A3" s="3" t="s">
        <v>74</v>
      </c>
      <c r="B3" s="4" t="s">
        <v>87</v>
      </c>
      <c r="C3" s="5"/>
      <c r="D3" s="3"/>
      <c r="E3" s="3"/>
      <c r="F3" s="17"/>
      <c r="G3" s="18">
        <f>SUM(G4:G15)</f>
        <v>62.495</v>
      </c>
      <c r="H3" s="19"/>
    </row>
    <row r="4" ht="28.5" spans="1:8">
      <c r="A4" s="6">
        <v>1</v>
      </c>
      <c r="B4" s="7" t="s">
        <v>88</v>
      </c>
      <c r="C4" s="7" t="s">
        <v>89</v>
      </c>
      <c r="D4" s="8" t="s">
        <v>26</v>
      </c>
      <c r="E4" s="6">
        <v>1</v>
      </c>
      <c r="F4" s="20">
        <v>11.33</v>
      </c>
      <c r="G4" s="20">
        <f>F4*E4</f>
        <v>11.33</v>
      </c>
      <c r="H4" s="9"/>
    </row>
    <row r="5" spans="1:8">
      <c r="A5" s="6">
        <v>2</v>
      </c>
      <c r="B5" s="7" t="s">
        <v>90</v>
      </c>
      <c r="C5" s="7" t="s">
        <v>91</v>
      </c>
      <c r="D5" s="8" t="s">
        <v>26</v>
      </c>
      <c r="E5" s="6">
        <v>1</v>
      </c>
      <c r="F5" s="20">
        <v>4.4</v>
      </c>
      <c r="G5" s="20">
        <f t="shared" ref="G5:G21" si="0">F5*E5</f>
        <v>4.4</v>
      </c>
      <c r="H5" s="9"/>
    </row>
    <row r="6" ht="28.5" spans="1:8">
      <c r="A6" s="6">
        <v>3</v>
      </c>
      <c r="B6" s="7" t="s">
        <v>92</v>
      </c>
      <c r="C6" s="7" t="s">
        <v>93</v>
      </c>
      <c r="D6" s="8" t="s">
        <v>26</v>
      </c>
      <c r="E6" s="6">
        <v>1</v>
      </c>
      <c r="F6" s="20">
        <v>0.78</v>
      </c>
      <c r="G6" s="20">
        <f t="shared" si="0"/>
        <v>0.78</v>
      </c>
      <c r="H6" s="9"/>
    </row>
    <row r="7" ht="28.5" spans="1:8">
      <c r="A7" s="6">
        <v>4</v>
      </c>
      <c r="B7" s="7" t="s">
        <v>94</v>
      </c>
      <c r="C7" s="7" t="s">
        <v>95</v>
      </c>
      <c r="D7" s="8" t="s">
        <v>26</v>
      </c>
      <c r="E7" s="6">
        <v>1</v>
      </c>
      <c r="F7" s="20">
        <v>12.8</v>
      </c>
      <c r="G7" s="20">
        <f t="shared" si="0"/>
        <v>12.8</v>
      </c>
      <c r="H7" s="9"/>
    </row>
    <row r="8" spans="1:8">
      <c r="A8" s="6">
        <v>5</v>
      </c>
      <c r="B8" s="7" t="s">
        <v>96</v>
      </c>
      <c r="C8" s="7" t="s">
        <v>97</v>
      </c>
      <c r="D8" s="8" t="s">
        <v>26</v>
      </c>
      <c r="E8" s="6">
        <v>1</v>
      </c>
      <c r="F8" s="20">
        <v>1.875</v>
      </c>
      <c r="G8" s="20">
        <f t="shared" si="0"/>
        <v>1.875</v>
      </c>
      <c r="H8" s="9"/>
    </row>
    <row r="9" ht="28.5" spans="1:8">
      <c r="A9" s="6">
        <v>6</v>
      </c>
      <c r="B9" s="7" t="s">
        <v>98</v>
      </c>
      <c r="C9" s="7" t="s">
        <v>99</v>
      </c>
      <c r="D9" s="8" t="s">
        <v>26</v>
      </c>
      <c r="E9" s="6">
        <v>1</v>
      </c>
      <c r="F9" s="20">
        <v>3.61</v>
      </c>
      <c r="G9" s="20">
        <f t="shared" si="0"/>
        <v>3.61</v>
      </c>
      <c r="H9" s="9"/>
    </row>
    <row r="10" spans="1:8">
      <c r="A10" s="6">
        <v>7</v>
      </c>
      <c r="B10" s="7" t="s">
        <v>100</v>
      </c>
      <c r="C10" s="7" t="s">
        <v>101</v>
      </c>
      <c r="D10" s="8" t="s">
        <v>26</v>
      </c>
      <c r="E10" s="6">
        <v>1</v>
      </c>
      <c r="F10" s="20">
        <v>0.22</v>
      </c>
      <c r="G10" s="20">
        <f t="shared" si="0"/>
        <v>0.22</v>
      </c>
      <c r="H10" s="9"/>
    </row>
    <row r="11" ht="28.5" spans="1:8">
      <c r="A11" s="6">
        <v>8</v>
      </c>
      <c r="B11" s="7" t="s">
        <v>102</v>
      </c>
      <c r="C11" s="7" t="s">
        <v>103</v>
      </c>
      <c r="D11" s="8" t="s">
        <v>26</v>
      </c>
      <c r="E11" s="6">
        <v>6</v>
      </c>
      <c r="F11" s="20">
        <v>0.62</v>
      </c>
      <c r="G11" s="20">
        <f t="shared" si="0"/>
        <v>3.72</v>
      </c>
      <c r="H11" s="9"/>
    </row>
    <row r="12" ht="28.5" spans="1:8">
      <c r="A12" s="6">
        <v>9</v>
      </c>
      <c r="B12" s="9" t="s">
        <v>104</v>
      </c>
      <c r="C12" s="7" t="s">
        <v>105</v>
      </c>
      <c r="D12" s="6" t="s">
        <v>106</v>
      </c>
      <c r="E12" s="6">
        <v>6</v>
      </c>
      <c r="F12" s="21">
        <v>0.06</v>
      </c>
      <c r="G12" s="20">
        <f t="shared" si="0"/>
        <v>0.36</v>
      </c>
      <c r="H12" s="9"/>
    </row>
    <row r="13" spans="1:8">
      <c r="A13" s="6">
        <v>10</v>
      </c>
      <c r="B13" s="10" t="s">
        <v>107</v>
      </c>
      <c r="C13" s="11" t="s">
        <v>108</v>
      </c>
      <c r="D13" s="12" t="s">
        <v>13</v>
      </c>
      <c r="E13" s="12">
        <v>1</v>
      </c>
      <c r="F13" s="20">
        <v>2.4</v>
      </c>
      <c r="G13" s="20">
        <f t="shared" si="0"/>
        <v>2.4</v>
      </c>
      <c r="H13" s="9"/>
    </row>
    <row r="14" ht="28.5" spans="1:8">
      <c r="A14" s="6">
        <v>11</v>
      </c>
      <c r="B14" s="7" t="s">
        <v>109</v>
      </c>
      <c r="C14" s="7" t="s">
        <v>110</v>
      </c>
      <c r="D14" s="8" t="s">
        <v>111</v>
      </c>
      <c r="E14" s="6">
        <v>1</v>
      </c>
      <c r="F14" s="20">
        <v>15</v>
      </c>
      <c r="G14" s="20">
        <f t="shared" si="0"/>
        <v>15</v>
      </c>
      <c r="H14" s="9"/>
    </row>
    <row r="15" ht="28.5" spans="1:8">
      <c r="A15" s="6">
        <v>12</v>
      </c>
      <c r="B15" s="7" t="s">
        <v>112</v>
      </c>
      <c r="C15" s="7" t="s">
        <v>113</v>
      </c>
      <c r="D15" s="8" t="s">
        <v>13</v>
      </c>
      <c r="E15" s="6">
        <v>1</v>
      </c>
      <c r="F15" s="20">
        <v>6</v>
      </c>
      <c r="G15" s="20">
        <f t="shared" si="0"/>
        <v>6</v>
      </c>
      <c r="H15" s="9"/>
    </row>
    <row r="16" spans="1:8">
      <c r="A16" s="3" t="s">
        <v>80</v>
      </c>
      <c r="B16" s="4" t="s">
        <v>114</v>
      </c>
      <c r="C16" s="5"/>
      <c r="D16" s="3"/>
      <c r="E16" s="3"/>
      <c r="F16" s="17"/>
      <c r="G16" s="18">
        <f>SUM(G17:G21)</f>
        <v>42.56</v>
      </c>
      <c r="H16" s="19"/>
    </row>
    <row r="17" ht="114" spans="1:8">
      <c r="A17" s="6">
        <v>1</v>
      </c>
      <c r="B17" s="7" t="s">
        <v>115</v>
      </c>
      <c r="C17" s="7" t="s">
        <v>116</v>
      </c>
      <c r="D17" s="8" t="s">
        <v>13</v>
      </c>
      <c r="E17" s="6">
        <v>2</v>
      </c>
      <c r="F17" s="20">
        <v>5</v>
      </c>
      <c r="G17" s="20">
        <f t="shared" si="0"/>
        <v>10</v>
      </c>
      <c r="H17" s="9"/>
    </row>
    <row r="18" ht="42.75" spans="1:8">
      <c r="A18" s="6">
        <v>2</v>
      </c>
      <c r="B18" s="7" t="s">
        <v>117</v>
      </c>
      <c r="C18" s="7" t="s">
        <v>118</v>
      </c>
      <c r="D18" s="8" t="s">
        <v>13</v>
      </c>
      <c r="E18" s="6">
        <v>2</v>
      </c>
      <c r="F18" s="20">
        <v>3.3</v>
      </c>
      <c r="G18" s="20">
        <f t="shared" si="0"/>
        <v>6.6</v>
      </c>
      <c r="H18" s="9"/>
    </row>
    <row r="19" spans="1:8">
      <c r="A19" s="6">
        <v>3</v>
      </c>
      <c r="B19" s="7" t="s">
        <v>119</v>
      </c>
      <c r="C19" s="7" t="s">
        <v>120</v>
      </c>
      <c r="D19" s="8" t="s">
        <v>8</v>
      </c>
      <c r="E19" s="6">
        <v>2</v>
      </c>
      <c r="F19" s="20">
        <v>0.4</v>
      </c>
      <c r="G19" s="20">
        <f t="shared" si="0"/>
        <v>0.8</v>
      </c>
      <c r="H19" s="9"/>
    </row>
    <row r="20" spans="1:8">
      <c r="A20" s="6">
        <v>4</v>
      </c>
      <c r="B20" s="7" t="s">
        <v>121</v>
      </c>
      <c r="C20" s="13" t="s">
        <v>122</v>
      </c>
      <c r="D20" s="8" t="s">
        <v>13</v>
      </c>
      <c r="E20" s="6">
        <v>4</v>
      </c>
      <c r="F20" s="20">
        <v>0.54</v>
      </c>
      <c r="G20" s="20">
        <f t="shared" si="0"/>
        <v>2.16</v>
      </c>
      <c r="H20" s="9"/>
    </row>
    <row r="21" ht="57" spans="1:8">
      <c r="A21" s="6">
        <v>5</v>
      </c>
      <c r="B21" s="7" t="s">
        <v>123</v>
      </c>
      <c r="C21" s="7" t="s">
        <v>124</v>
      </c>
      <c r="D21" s="8" t="s">
        <v>26</v>
      </c>
      <c r="E21" s="6">
        <v>1</v>
      </c>
      <c r="F21" s="20">
        <v>23</v>
      </c>
      <c r="G21" s="20">
        <f t="shared" si="0"/>
        <v>23</v>
      </c>
      <c r="H21" s="9"/>
    </row>
    <row r="22" spans="1:8">
      <c r="A22" s="6" t="s">
        <v>125</v>
      </c>
      <c r="B22" s="6"/>
      <c r="C22" s="6"/>
      <c r="D22" s="6"/>
      <c r="E22" s="6"/>
      <c r="F22" s="22">
        <f>G16+G3</f>
        <v>105.055</v>
      </c>
      <c r="G22" s="6"/>
      <c r="H22" s="6"/>
    </row>
  </sheetData>
  <mergeCells count="8">
    <mergeCell ref="E1:G1"/>
    <mergeCell ref="A22:E22"/>
    <mergeCell ref="F22:H22"/>
    <mergeCell ref="A1:A2"/>
    <mergeCell ref="B1:B2"/>
    <mergeCell ref="C1:C2"/>
    <mergeCell ref="D1:D2"/>
    <mergeCell ref="H1:H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食堂设备明细表</vt:lpstr>
      <vt:lpstr>Sheet2</vt:lpstr>
      <vt:lpstr>个人办公语音识别系统</vt:lpstr>
      <vt:lpstr>文化展示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ft33_52</cp:lastModifiedBy>
  <dcterms:created xsi:type="dcterms:W3CDTF">2020-09-24T00:34:00Z</dcterms:created>
  <cp:lastPrinted>2020-10-23T02:02:00Z</cp:lastPrinted>
  <dcterms:modified xsi:type="dcterms:W3CDTF">2025-03-13T15:08:02Z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732D5DCD624D499AB3F5BB8476B4D22B_13</vt:lpwstr>
  </property>
  <property fmtid="{D5CDD505-2E9C-101B-9397-08002B2CF9AE}" pid="3" name="KSOProductBuildVer">
    <vt:lpwstr>2052-11.8.2.10505</vt:lpwstr>
  </property>
</Properties>
</file>